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市容" sheetId="1" r:id="rId1"/>
    <sheet name="环卫设施量" sheetId="7" r:id="rId2"/>
    <sheet name="环卫经费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<sst xmlns="http://schemas.openxmlformats.org/spreadsheetml/2006/main" count="100" uniqueCount="76">
  <si>
    <t>市容人员分布及资金匡算表</t>
  </si>
  <si>
    <t>名称</t>
  </si>
  <si>
    <t>分布范围</t>
  </si>
  <si>
    <t>点位</t>
  </si>
  <si>
    <t>总计</t>
  </si>
  <si>
    <t>管养资金</t>
  </si>
  <si>
    <t>固守点位（步巡）</t>
  </si>
  <si>
    <t>人数</t>
  </si>
  <si>
    <t>机动巡查（6:00-22:00）</t>
  </si>
  <si>
    <t>机动巡查（22:00-6:00）</t>
  </si>
  <si>
    <t>农村片区</t>
  </si>
  <si>
    <t>丰收村、勤俭村</t>
  </si>
  <si>
    <t>丰收路1751米（重点点位：郊野公园1人；其他区域1人）</t>
  </si>
  <si>
    <t>机动巡查至少配备2辆车8人对板块开展全覆盖巡查</t>
  </si>
  <si>
    <t>至少配备1辆车3人对板块开展全覆盖巡查，主要巡查夜间突发事件和夜排档等情况。</t>
  </si>
  <si>
    <t>固守点位按照两班制倒班，故早晚班共需30人，机动巡查11人，总共农村片需要,41人</t>
  </si>
  <si>
    <t>41人*66000元=2706000元</t>
  </si>
  <si>
    <t>跃农村</t>
  </si>
  <si>
    <t>立跃路约800米（重点点位新发国际码头1人；其他区域1人）</t>
  </si>
  <si>
    <t>丁连村</t>
  </si>
  <si>
    <t>陈行公路1100米（重点点位：沿街商铺1人、渡口1人）</t>
  </si>
  <si>
    <t>丁连村、近浦村、浦江村</t>
  </si>
  <si>
    <t>塘浦路2293米</t>
  </si>
  <si>
    <t>近浦村、丁连村</t>
  </si>
  <si>
    <t>苏近路1000米</t>
  </si>
  <si>
    <t>浦江村、芦胜村</t>
  </si>
  <si>
    <t>芦恒路2100米</t>
  </si>
  <si>
    <t>丁连路1080米</t>
  </si>
  <si>
    <t>芦胜村</t>
  </si>
  <si>
    <t>林浦南路400米</t>
  </si>
  <si>
    <t>塘口村</t>
  </si>
  <si>
    <t>水闸路679米</t>
  </si>
  <si>
    <t>丰收村</t>
  </si>
  <si>
    <t>滨江路250米</t>
  </si>
  <si>
    <t>合计</t>
  </si>
  <si>
    <t>农村道路保洁</t>
  </si>
  <si>
    <t>序号</t>
  </si>
  <si>
    <t>路名</t>
  </si>
  <si>
    <t>起点</t>
  </si>
  <si>
    <t>迄点</t>
  </si>
  <si>
    <t>性质</t>
  </si>
  <si>
    <t>路面长（M）</t>
  </si>
  <si>
    <t>路面宽（M）</t>
  </si>
  <si>
    <t>折合比例</t>
  </si>
  <si>
    <t>总面积（M2）</t>
  </si>
  <si>
    <r>
      <rPr>
        <b/>
        <sz val="12"/>
        <color rgb="FF000000"/>
        <rFont val="宋体"/>
        <charset val="134"/>
        <scheme val="minor"/>
      </rPr>
      <t>折合路面面积（M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</si>
  <si>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属性</t>
  </si>
  <si>
    <t>等级</t>
  </si>
  <si>
    <t>长度</t>
  </si>
  <si>
    <t>芦恒路</t>
  </si>
  <si>
    <t>浦锦路</t>
  </si>
  <si>
    <t>至西</t>
  </si>
  <si>
    <t>镇级</t>
  </si>
  <si>
    <t>三级</t>
  </si>
  <si>
    <t>塘浦路</t>
  </si>
  <si>
    <t>陈行公路</t>
  </si>
  <si>
    <t>立跃路</t>
  </si>
  <si>
    <t>浦瑞路</t>
  </si>
  <si>
    <t>新发国际</t>
  </si>
  <si>
    <t>丰收路</t>
  </si>
  <si>
    <t>联航路</t>
  </si>
  <si>
    <t>浦江镇界</t>
  </si>
  <si>
    <t>苏近路</t>
  </si>
  <si>
    <t>丁连路</t>
  </si>
  <si>
    <t>水闸路</t>
  </si>
  <si>
    <t>滨江路</t>
  </si>
  <si>
    <t>江坤路</t>
  </si>
  <si>
    <t>浦江界</t>
  </si>
  <si>
    <t>2026年浦锦街道农村区环卫养护经费</t>
  </si>
  <si>
    <t>单价（元）</t>
  </si>
  <si>
    <t>数量</t>
  </si>
  <si>
    <t>总金额（元）</t>
  </si>
  <si>
    <t>三级道路人工清扫保洁</t>
  </si>
  <si>
    <t>道路机械清扫</t>
  </si>
  <si>
    <t>道路机械冲洗</t>
  </si>
  <si>
    <t>道路保洁小计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</si>
</sst>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6" borderId="11">
      <alignment vertical="center"/>
    </xf>
    <xf numFmtId="0" fontId="15" fillId="7" borderId="12">
      <alignment vertical="center"/>
    </xf>
    <xf numFmtId="0" fontId="16" fillId="7" borderId="11">
      <alignment vertical="center"/>
    </xf>
    <xf numFmtId="0" fontId="17" fillId="8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3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9" xfId="51"/>
    <cellStyle name="常规 2 10" xfId="52"/>
    <cellStyle name="常规 3" xfId="53"/>
    <cellStyle name="常规 4" xfId="54"/>
    <cellStyle name="常规 11 2" xfId="55"/>
    <cellStyle name="常规 2 3 2" xfId="56"/>
    <cellStyle name="常规 3 2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6" workbookViewId="0">
      <selection activeCell="L12" sqref="L12"/>
    </sheetView>
  </sheetViews>
  <sheetFormatPr defaultColWidth="9" defaultRowHeight="13.5"/>
  <cols>
    <col min="1" max="2" width="9" style="25"/>
    <col min="3" max="3" width="21.75" style="25" customWidth="1"/>
    <col min="4" max="4" width="9" style="25"/>
    <col min="5" max="5" width="14.875" style="25" customWidth="1"/>
    <col min="6" max="6" width="17.875" style="25" customWidth="1"/>
    <col min="7" max="7" width="9" style="25"/>
    <col min="8" max="8" width="18.125" style="25" customWidth="1"/>
    <col min="9" max="9" width="11.875" style="25" customWidth="1"/>
    <col min="10" max="16384" width="9" style="25"/>
  </cols>
  <sheetData>
    <row r="1" s="25" customFormat="1" spans="1:9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="25" customFormat="1" spans="1:9">
      <c r="A2" s="26"/>
      <c r="B2" s="26"/>
      <c r="C2" s="26"/>
      <c r="D2" s="26"/>
      <c r="E2" s="26"/>
      <c r="F2" s="26"/>
      <c r="G2" s="26"/>
      <c r="H2" s="26"/>
      <c r="I2" s="26"/>
    </row>
    <row r="3" s="25" customFormat="1" spans="1:9">
      <c r="A3" s="26"/>
      <c r="B3" s="26"/>
      <c r="C3" s="26"/>
      <c r="D3" s="26"/>
      <c r="E3" s="26"/>
      <c r="F3" s="26"/>
      <c r="G3" s="26"/>
      <c r="H3" s="26"/>
      <c r="I3" s="26"/>
    </row>
    <row r="4" s="25" customFormat="1" spans="1:9">
      <c r="A4" s="27" t="s">
        <v>1</v>
      </c>
      <c r="B4" s="27" t="s">
        <v>2</v>
      </c>
      <c r="C4" s="27" t="s">
        <v>3</v>
      </c>
      <c r="D4" s="27"/>
      <c r="E4" s="27"/>
      <c r="F4" s="27"/>
      <c r="G4" s="27"/>
      <c r="H4" s="27" t="s">
        <v>4</v>
      </c>
      <c r="I4" s="27" t="s">
        <v>5</v>
      </c>
    </row>
    <row r="5" s="25" customFormat="1" ht="36" customHeight="1" spans="1:9">
      <c r="A5" s="27"/>
      <c r="B5" s="27"/>
      <c r="C5" s="27" t="s">
        <v>6</v>
      </c>
      <c r="D5" s="27" t="s">
        <v>7</v>
      </c>
      <c r="E5" s="28" t="s">
        <v>8</v>
      </c>
      <c r="F5" s="28" t="s">
        <v>9</v>
      </c>
      <c r="G5" s="27" t="s">
        <v>7</v>
      </c>
      <c r="H5" s="27"/>
      <c r="I5" s="27"/>
    </row>
    <row r="6" s="25" customFormat="1" ht="48.75" customHeight="1" spans="1:9">
      <c r="A6" s="27" t="s">
        <v>10</v>
      </c>
      <c r="B6" s="29" t="s">
        <v>11</v>
      </c>
      <c r="C6" s="29" t="s">
        <v>12</v>
      </c>
      <c r="D6" s="27">
        <v>2</v>
      </c>
      <c r="E6" s="30" t="s">
        <v>13</v>
      </c>
      <c r="F6" s="30" t="s">
        <v>14</v>
      </c>
      <c r="G6" s="31">
        <v>11</v>
      </c>
      <c r="H6" s="30" t="s">
        <v>15</v>
      </c>
      <c r="I6" s="30" t="s">
        <v>16</v>
      </c>
    </row>
    <row r="7" s="25" customFormat="1" ht="48.75" customHeight="1" spans="1:9">
      <c r="A7" s="27"/>
      <c r="B7" s="29" t="s">
        <v>17</v>
      </c>
      <c r="C7" s="29" t="s">
        <v>18</v>
      </c>
      <c r="D7" s="27">
        <v>2</v>
      </c>
      <c r="E7" s="32"/>
      <c r="F7" s="32"/>
      <c r="G7" s="33"/>
      <c r="H7" s="32"/>
      <c r="I7" s="32"/>
    </row>
    <row r="8" s="25" customFormat="1" ht="48.75" customHeight="1" spans="1:9">
      <c r="A8" s="27"/>
      <c r="B8" s="29" t="s">
        <v>19</v>
      </c>
      <c r="C8" s="29" t="s">
        <v>20</v>
      </c>
      <c r="D8" s="27">
        <v>3</v>
      </c>
      <c r="E8" s="32"/>
      <c r="F8" s="32"/>
      <c r="G8" s="33"/>
      <c r="H8" s="32"/>
      <c r="I8" s="32"/>
    </row>
    <row r="9" s="25" customFormat="1" ht="48.75" customHeight="1" spans="1:9">
      <c r="A9" s="27"/>
      <c r="B9" s="29" t="s">
        <v>21</v>
      </c>
      <c r="C9" s="29" t="s">
        <v>22</v>
      </c>
      <c r="D9" s="27">
        <v>2</v>
      </c>
      <c r="E9" s="32"/>
      <c r="F9" s="32"/>
      <c r="G9" s="33"/>
      <c r="H9" s="32"/>
      <c r="I9" s="32"/>
    </row>
    <row r="10" s="25" customFormat="1" ht="48.75" customHeight="1" spans="1:9">
      <c r="A10" s="27"/>
      <c r="B10" s="29" t="s">
        <v>23</v>
      </c>
      <c r="C10" s="29" t="s">
        <v>24</v>
      </c>
      <c r="D10" s="27">
        <v>1</v>
      </c>
      <c r="E10" s="32"/>
      <c r="F10" s="32"/>
      <c r="G10" s="33"/>
      <c r="H10" s="32"/>
      <c r="I10" s="32"/>
    </row>
    <row r="11" s="25" customFormat="1" ht="48.75" customHeight="1" spans="1:9">
      <c r="A11" s="27"/>
      <c r="B11" s="29" t="s">
        <v>25</v>
      </c>
      <c r="C11" s="29" t="s">
        <v>26</v>
      </c>
      <c r="D11" s="27">
        <v>2</v>
      </c>
      <c r="E11" s="32"/>
      <c r="F11" s="32"/>
      <c r="G11" s="33"/>
      <c r="H11" s="32"/>
      <c r="I11" s="32"/>
    </row>
    <row r="12" s="25" customFormat="1" ht="48.75" customHeight="1" spans="1:9">
      <c r="A12" s="27"/>
      <c r="B12" s="29" t="s">
        <v>19</v>
      </c>
      <c r="C12" s="29" t="s">
        <v>27</v>
      </c>
      <c r="D12" s="27">
        <v>1</v>
      </c>
      <c r="E12" s="32"/>
      <c r="F12" s="32"/>
      <c r="G12" s="33"/>
      <c r="H12" s="32"/>
      <c r="I12" s="32"/>
    </row>
    <row r="13" s="25" customFormat="1" ht="48.75" customHeight="1" spans="1:9">
      <c r="A13" s="27"/>
      <c r="B13" s="29" t="s">
        <v>28</v>
      </c>
      <c r="C13" s="29" t="s">
        <v>29</v>
      </c>
      <c r="D13" s="27">
        <v>1</v>
      </c>
      <c r="E13" s="32"/>
      <c r="F13" s="32"/>
      <c r="G13" s="33"/>
      <c r="H13" s="32"/>
      <c r="I13" s="32"/>
    </row>
    <row r="14" s="25" customFormat="1" ht="48.75" customHeight="1" spans="1:9">
      <c r="A14" s="27"/>
      <c r="B14" s="29" t="s">
        <v>30</v>
      </c>
      <c r="C14" s="29" t="s">
        <v>31</v>
      </c>
      <c r="D14" s="27"/>
      <c r="E14" s="32"/>
      <c r="F14" s="32"/>
      <c r="G14" s="33"/>
      <c r="H14" s="32"/>
      <c r="I14" s="32"/>
    </row>
    <row r="15" s="25" customFormat="1" ht="48.75" customHeight="1" spans="1:9">
      <c r="A15" s="27"/>
      <c r="B15" s="29" t="s">
        <v>32</v>
      </c>
      <c r="C15" s="29" t="s">
        <v>33</v>
      </c>
      <c r="D15" s="27">
        <v>1</v>
      </c>
      <c r="E15" s="34"/>
      <c r="F15" s="34"/>
      <c r="G15" s="35"/>
      <c r="H15" s="34"/>
      <c r="I15" s="34"/>
    </row>
    <row r="16" s="25" customFormat="1" ht="27" customHeight="1" spans="1:9">
      <c r="A16" s="36" t="s">
        <v>34</v>
      </c>
      <c r="B16" s="37"/>
      <c r="C16" s="38"/>
      <c r="D16" s="38">
        <f>SUM(D6:D15)</f>
        <v>15</v>
      </c>
      <c r="E16" s="38"/>
      <c r="F16" s="38"/>
      <c r="G16" s="38">
        <v>7</v>
      </c>
      <c r="H16" s="38"/>
      <c r="I16" s="38"/>
    </row>
  </sheetData>
  <mergeCells count="14">
    <mergeCell ref="C4:G4"/>
    <mergeCell ref="A16:B16"/>
    <mergeCell ref="A4:A5"/>
    <mergeCell ref="A6:A15"/>
    <mergeCell ref="B4:B5"/>
    <mergeCell ref="D13:D14"/>
    <mergeCell ref="E6:E15"/>
    <mergeCell ref="F6:F15"/>
    <mergeCell ref="G6:G15"/>
    <mergeCell ref="H4:H5"/>
    <mergeCell ref="H6:H15"/>
    <mergeCell ref="I4:I5"/>
    <mergeCell ref="I6:I15"/>
    <mergeCell ref="A1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9" defaultRowHeight="13.5"/>
  <cols>
    <col min="1" max="9" width="9" style="1"/>
    <col min="10" max="10" width="9.375" style="1"/>
    <col min="11" max="11" width="10.375" style="1"/>
    <col min="12" max="16384" width="9" style="1"/>
  </cols>
  <sheetData>
    <row r="1" s="1" customFormat="1" ht="37.5" customHeight="1" spans="1:1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12" t="s">
        <v>36</v>
      </c>
      <c r="B2" s="12" t="s">
        <v>37</v>
      </c>
      <c r="C2" s="12" t="s">
        <v>38</v>
      </c>
      <c r="D2" s="12" t="s">
        <v>39</v>
      </c>
      <c r="E2" s="13" t="s">
        <v>40</v>
      </c>
      <c r="F2" s="14" t="s">
        <v>41</v>
      </c>
      <c r="G2" s="15"/>
      <c r="H2" s="16" t="s">
        <v>42</v>
      </c>
      <c r="I2" s="17" t="s">
        <v>43</v>
      </c>
      <c r="J2" s="16" t="s">
        <v>44</v>
      </c>
      <c r="K2" s="17" t="s">
        <v>45</v>
      </c>
    </row>
    <row r="3" s="1" customFormat="1" ht="27" customHeight="1" spans="1:11">
      <c r="A3" s="18"/>
      <c r="B3" s="18"/>
      <c r="C3" s="18"/>
      <c r="D3" s="18"/>
      <c r="E3" s="13" t="s">
        <v>46</v>
      </c>
      <c r="F3" s="13" t="s">
        <v>47</v>
      </c>
      <c r="G3" s="13" t="s">
        <v>48</v>
      </c>
      <c r="H3" s="19"/>
      <c r="I3" s="20"/>
      <c r="J3" s="19"/>
      <c r="K3" s="20"/>
    </row>
    <row r="4" s="1" customFormat="1" ht="27" customHeight="1" spans="1:11">
      <c r="A4" s="5">
        <v>1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>
        <v>1451.1</v>
      </c>
      <c r="H4" s="5">
        <v>7</v>
      </c>
      <c r="I4" s="21">
        <v>0.8</v>
      </c>
      <c r="J4" s="5">
        <v>10157.7</v>
      </c>
      <c r="K4" s="22">
        <f t="shared" ref="K4:K11" si="0">J4*I4</f>
        <v>8126.16</v>
      </c>
    </row>
    <row r="5" s="1" customFormat="1" ht="27" customHeight="1" spans="1:11">
      <c r="A5" s="5">
        <v>2</v>
      </c>
      <c r="B5" s="5" t="s">
        <v>54</v>
      </c>
      <c r="C5" s="5" t="s">
        <v>49</v>
      </c>
      <c r="D5" s="5" t="s">
        <v>55</v>
      </c>
      <c r="E5" s="5" t="s">
        <v>52</v>
      </c>
      <c r="F5" s="5" t="s">
        <v>53</v>
      </c>
      <c r="G5" s="5">
        <v>2145.4</v>
      </c>
      <c r="H5" s="5">
        <v>7</v>
      </c>
      <c r="I5" s="21">
        <v>0.8</v>
      </c>
      <c r="J5" s="5">
        <v>15017.8</v>
      </c>
      <c r="K5" s="23">
        <f t="shared" si="0"/>
        <v>12014.24</v>
      </c>
    </row>
    <row r="6" s="1" customFormat="1" ht="27" customHeight="1" spans="1:11">
      <c r="A6" s="5">
        <v>3</v>
      </c>
      <c r="B6" s="5" t="s">
        <v>56</v>
      </c>
      <c r="C6" s="5" t="s">
        <v>57</v>
      </c>
      <c r="D6" s="5" t="s">
        <v>58</v>
      </c>
      <c r="E6" s="5" t="s">
        <v>52</v>
      </c>
      <c r="F6" s="5" t="s">
        <v>53</v>
      </c>
      <c r="G6" s="5">
        <v>762.1</v>
      </c>
      <c r="H6" s="5">
        <v>7</v>
      </c>
      <c r="I6" s="21">
        <v>0.8</v>
      </c>
      <c r="J6" s="24">
        <v>5334.7</v>
      </c>
      <c r="K6" s="23">
        <f t="shared" si="0"/>
        <v>4267.76</v>
      </c>
    </row>
    <row r="7" s="1" customFormat="1" ht="27" customHeight="1" spans="1:11">
      <c r="A7" s="5">
        <v>4</v>
      </c>
      <c r="B7" s="5" t="s">
        <v>59</v>
      </c>
      <c r="C7" s="5" t="s">
        <v>60</v>
      </c>
      <c r="D7" s="5" t="s">
        <v>61</v>
      </c>
      <c r="E7" s="5" t="s">
        <v>52</v>
      </c>
      <c r="F7" s="5" t="s">
        <v>53</v>
      </c>
      <c r="G7" s="5">
        <v>1745.7</v>
      </c>
      <c r="H7" s="5">
        <v>7</v>
      </c>
      <c r="I7" s="21">
        <v>0.8</v>
      </c>
      <c r="J7" s="5">
        <v>12219.9</v>
      </c>
      <c r="K7" s="23">
        <f t="shared" si="0"/>
        <v>9775.92</v>
      </c>
    </row>
    <row r="8" s="1" customFormat="1" ht="27" customHeight="1" spans="1:11">
      <c r="A8" s="5">
        <v>5</v>
      </c>
      <c r="B8" s="5" t="s">
        <v>62</v>
      </c>
      <c r="C8" s="5" t="s">
        <v>57</v>
      </c>
      <c r="D8" s="5" t="s">
        <v>54</v>
      </c>
      <c r="E8" s="5" t="s">
        <v>52</v>
      </c>
      <c r="F8" s="5" t="s">
        <v>53</v>
      </c>
      <c r="G8" s="5">
        <v>860</v>
      </c>
      <c r="H8" s="5">
        <v>7</v>
      </c>
      <c r="I8" s="21">
        <v>0.8</v>
      </c>
      <c r="J8" s="5">
        <v>6020</v>
      </c>
      <c r="K8" s="23">
        <f t="shared" si="0"/>
        <v>4816</v>
      </c>
    </row>
    <row r="9" s="1" customFormat="1" ht="27" customHeight="1" spans="1:11">
      <c r="A9" s="5">
        <v>6</v>
      </c>
      <c r="B9" s="5" t="s">
        <v>63</v>
      </c>
      <c r="C9" s="5" t="s">
        <v>54</v>
      </c>
      <c r="D9" s="5" t="s">
        <v>55</v>
      </c>
      <c r="E9" s="5" t="s">
        <v>52</v>
      </c>
      <c r="F9" s="5" t="s">
        <v>53</v>
      </c>
      <c r="G9" s="5">
        <v>1101.2</v>
      </c>
      <c r="H9" s="5">
        <v>4.3</v>
      </c>
      <c r="I9" s="21">
        <v>1</v>
      </c>
      <c r="J9" s="5">
        <v>4735.16</v>
      </c>
      <c r="K9" s="23">
        <f t="shared" si="0"/>
        <v>4735.16</v>
      </c>
    </row>
    <row r="10" s="1" customFormat="1" ht="27" customHeight="1" spans="1:11">
      <c r="A10" s="5">
        <v>7</v>
      </c>
      <c r="B10" s="5" t="s">
        <v>64</v>
      </c>
      <c r="C10" s="5" t="s">
        <v>55</v>
      </c>
      <c r="D10" s="5" t="s">
        <v>56</v>
      </c>
      <c r="E10" s="5" t="s">
        <v>52</v>
      </c>
      <c r="F10" s="5" t="s">
        <v>53</v>
      </c>
      <c r="G10" s="5">
        <v>672.1</v>
      </c>
      <c r="H10" s="5">
        <v>6.6</v>
      </c>
      <c r="I10" s="21">
        <v>0.8</v>
      </c>
      <c r="J10" s="5">
        <v>4435.86</v>
      </c>
      <c r="K10" s="23">
        <f t="shared" si="0"/>
        <v>3548.688</v>
      </c>
    </row>
    <row r="11" s="1" customFormat="1" ht="27" customHeight="1" spans="1:11">
      <c r="A11" s="5">
        <v>8</v>
      </c>
      <c r="B11" s="5" t="s">
        <v>65</v>
      </c>
      <c r="C11" s="5" t="s">
        <v>66</v>
      </c>
      <c r="D11" s="5" t="s">
        <v>67</v>
      </c>
      <c r="E11" s="5" t="s">
        <v>52</v>
      </c>
      <c r="F11" s="5" t="s">
        <v>53</v>
      </c>
      <c r="G11" s="5">
        <v>658</v>
      </c>
      <c r="H11" s="5">
        <v>7</v>
      </c>
      <c r="I11" s="21">
        <v>0.8</v>
      </c>
      <c r="J11" s="5">
        <v>4606</v>
      </c>
      <c r="K11" s="23">
        <f t="shared" si="0"/>
        <v>3684.8</v>
      </c>
    </row>
    <row r="12" s="1" customFormat="1" ht="27" customHeight="1" spans="1:11">
      <c r="A12" s="7" t="s">
        <v>34</v>
      </c>
      <c r="B12" s="7"/>
      <c r="C12" s="7"/>
      <c r="D12" s="7"/>
      <c r="E12" s="7"/>
      <c r="F12" s="7"/>
      <c r="G12" s="7">
        <f>SUM(G4:G8,G9:G11)</f>
        <v>9395.6</v>
      </c>
      <c r="H12" s="7"/>
      <c r="I12" s="7"/>
      <c r="J12" s="7">
        <f>SUM(J4:J8,J9:J11)</f>
        <v>62527.12</v>
      </c>
      <c r="K12" s="23">
        <f>SUM(K4:K11)</f>
        <v>50968.728</v>
      </c>
    </row>
  </sheetData>
  <mergeCells count="10">
    <mergeCell ref="A1:K1"/>
    <mergeCell ref="F2:G2"/>
    <mergeCell ref="A2:A3"/>
    <mergeCell ref="B2:B3"/>
    <mergeCell ref="C2:C3"/>
    <mergeCell ref="D2:D3"/>
    <mergeCell ref="H2:H3"/>
    <mergeCell ref="I2:I3"/>
    <mergeCell ref="J2:J3"/>
    <mergeCell ref="K2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7" sqref="D7"/>
    </sheetView>
  </sheetViews>
  <sheetFormatPr defaultColWidth="9" defaultRowHeight="29.25" customHeight="1" outlineLevelRow="5" outlineLevelCol="3"/>
  <cols>
    <col min="1" max="1" width="21.375" style="1" customWidth="1"/>
    <col min="2" max="2" width="9.25" style="1" hidden="1" customWidth="1"/>
    <col min="3" max="4" width="11.875" style="1" customWidth="1"/>
    <col min="5" max="16384" width="9" style="1"/>
  </cols>
  <sheetData>
    <row r="1" s="1" customFormat="1" customHeight="1" spans="1:4">
      <c r="A1" s="2" t="s">
        <v>68</v>
      </c>
      <c r="B1" s="2"/>
      <c r="C1" s="2"/>
      <c r="D1" s="2"/>
    </row>
    <row r="2" s="1" customFormat="1" customHeight="1" spans="1:4">
      <c r="A2" s="3"/>
      <c r="B2" s="4" t="s">
        <v>69</v>
      </c>
      <c r="C2" s="4" t="s">
        <v>70</v>
      </c>
      <c r="D2" s="5" t="s">
        <v>71</v>
      </c>
    </row>
    <row r="3" s="1" customFormat="1" customHeight="1" spans="1:4">
      <c r="A3" s="6" t="s">
        <v>72</v>
      </c>
      <c r="B3" s="7">
        <v>20.51</v>
      </c>
      <c r="C3" s="8">
        <v>50968.728</v>
      </c>
      <c r="D3" s="9">
        <v>1628600</v>
      </c>
    </row>
    <row r="4" s="1" customFormat="1" customHeight="1" spans="1:4">
      <c r="A4" s="6" t="s">
        <v>73</v>
      </c>
      <c r="B4" s="7">
        <v>16800</v>
      </c>
      <c r="C4" s="8">
        <v>17.4752</v>
      </c>
      <c r="D4" s="10"/>
    </row>
    <row r="5" s="1" customFormat="1" customHeight="1" spans="1:4">
      <c r="A5" s="6" t="s">
        <v>74</v>
      </c>
      <c r="B5" s="7">
        <v>13900</v>
      </c>
      <c r="C5" s="8">
        <v>13.9286</v>
      </c>
      <c r="D5" s="10"/>
    </row>
    <row r="6" s="1" customFormat="1" customHeight="1" spans="1:4">
      <c r="A6" s="7" t="s">
        <v>75</v>
      </c>
      <c r="B6" s="7"/>
      <c r="C6" s="7"/>
      <c r="D6" s="11"/>
    </row>
  </sheetData>
  <mergeCells count="3">
    <mergeCell ref="A1:D1"/>
    <mergeCell ref="A6:C6"/>
    <mergeCell ref="D3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市容</vt:lpstr>
      <vt:lpstr>环卫设施量</vt:lpstr>
      <vt:lpstr>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2025-12-03T01:09:15Z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CB0DFE1532DD40C19D307BE64F807BEB_12</vt:lpwstr>
  </property>
</Properties>
</file>