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54" activeTab="1"/>
  </bookViews>
  <sheets>
    <sheet name="罗泾" sheetId="3" r:id="rId1"/>
    <sheet name="明细报价（格式）" sheetId="4" r:id="rId2"/>
  </sheets>
  <definedNames>
    <definedName name="_xlnm.Print_Area" localSheetId="0">罗泾!$A$1:$F$47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<sst xmlns="http://schemas.openxmlformats.org/spreadsheetml/2006/main" count="192" uniqueCount="62">
  <si>
    <t>2026年罗泾镇域内农村公路设施量日常管养项目-设备量清单</t>
  </si>
  <si>
    <t>序号</t>
  </si>
  <si>
    <t>公路路名</t>
  </si>
  <si>
    <t>实际里程
（km）</t>
  </si>
  <si>
    <t>断面宽度（含人行道）（米）</t>
  </si>
  <si>
    <t>养护面积
（㎡）</t>
  </si>
  <si>
    <t>公路等级</t>
  </si>
  <si>
    <t>备注</t>
  </si>
  <si>
    <t>乡道小计</t>
  </si>
  <si>
    <t>罗东路</t>
  </si>
  <si>
    <t>四级</t>
  </si>
  <si>
    <t>青三路</t>
  </si>
  <si>
    <t>陈川路</t>
  </si>
  <si>
    <t>三级</t>
  </si>
  <si>
    <t>潘川路</t>
  </si>
  <si>
    <t>罗北路</t>
  </si>
  <si>
    <t>钱陆路</t>
  </si>
  <si>
    <t>飞云路</t>
  </si>
  <si>
    <t>二级</t>
  </si>
  <si>
    <t>长虹路</t>
  </si>
  <si>
    <t>长川路</t>
  </si>
  <si>
    <t>罗宁路</t>
  </si>
  <si>
    <t>潘沪路</t>
  </si>
  <si>
    <t>民众二路</t>
  </si>
  <si>
    <t>宁东路</t>
  </si>
  <si>
    <t>萧月路</t>
  </si>
  <si>
    <t>潘新路</t>
  </si>
  <si>
    <t>潘徐路</t>
  </si>
  <si>
    <t>罗宁路2</t>
  </si>
  <si>
    <t>集宁东路</t>
  </si>
  <si>
    <t>新川沙西路</t>
  </si>
  <si>
    <t>陈川西路</t>
  </si>
  <si>
    <t>长发路</t>
  </si>
  <si>
    <t>飞达路</t>
  </si>
  <si>
    <t>罗东路2</t>
  </si>
  <si>
    <t>清心路</t>
  </si>
  <si>
    <t>萧泾路</t>
  </si>
  <si>
    <t>沪樊路</t>
  </si>
  <si>
    <t>22.5+10</t>
  </si>
  <si>
    <t>22.5米断面宽度约长160米，剩余道路断面宽度为10米。</t>
  </si>
  <si>
    <t>民科路</t>
  </si>
  <si>
    <t>村道小计</t>
  </si>
  <si>
    <t>飞乐路</t>
  </si>
  <si>
    <t>长飞路</t>
  </si>
  <si>
    <t>潘桥村路</t>
  </si>
  <si>
    <t>新陶路</t>
  </si>
  <si>
    <t>沪新路</t>
  </si>
  <si>
    <t>洋新路</t>
  </si>
  <si>
    <t>洋桥村路</t>
  </si>
  <si>
    <t>江陈路</t>
  </si>
  <si>
    <t>宝丰村路</t>
  </si>
  <si>
    <t>陈新路</t>
  </si>
  <si>
    <t>陈镇路</t>
  </si>
  <si>
    <t>里河塘路</t>
  </si>
  <si>
    <t>其他公路</t>
  </si>
  <si>
    <t>陈功路</t>
  </si>
  <si>
    <t>飞跃路</t>
  </si>
  <si>
    <t>合计</t>
  </si>
  <si>
    <t>2026年罗泾镇域内农村公路设施量日常管养项目-明细报价表（格式）</t>
  </si>
  <si>
    <t>综合单价（元/㎡/年）</t>
  </si>
  <si>
    <t>合价（元）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</si>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</sst>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4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Protection="1"/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7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0E0E0"/>
      <rgbColor rgb="009D9DA1"/>
      <rgbColor rgb="00FFFF99"/>
      <rgbColor rgb="00400000"/>
      <rgbColor rgb="000080FF"/>
      <rgbColor rgb="00FFFFFF"/>
      <rgbColor rgb="00FF0080"/>
      <rgbColor rgb="00C9C9C9"/>
      <rgbColor rgb="00ECE9D8"/>
      <rgbColor rgb="00400040"/>
      <rgbColor rgb="00A7A6AA"/>
      <rgbColor rgb="00ACA899"/>
      <rgbColor rgb="008000FF"/>
      <rgbColor rgb="00C0C0C0"/>
      <rgbColor rgb="000080C0"/>
      <rgbColor rgb="00FF0000"/>
      <rgbColor rgb="0099CCFF"/>
      <rgbColor rgb="000000FF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workbookViewId="0">
      <selection activeCell="N15" sqref="N15"/>
    </sheetView>
  </sheetViews>
  <sheetFormatPr defaultColWidth="9.14285714285714" defaultRowHeight="14" customHeight="1" outlineLevelCol="6"/>
  <cols>
    <col min="1" max="1" width="7" style="1" customWidth="1"/>
    <col min="2" max="2" width="16.7142857142857" style="1" customWidth="1"/>
    <col min="3" max="3" width="16.9047619047619" style="1" customWidth="1"/>
    <col min="4" max="4" width="16.1428571428571" style="1" customWidth="1"/>
    <col min="5" max="5" width="16.9047619047619" style="1" customWidth="1"/>
    <col min="6" max="6" width="15.1428571428571" style="1" customWidth="1"/>
    <col min="7" max="7" width="25.1428571428571" style="1" customWidth="1"/>
    <col min="8" max="16384" width="9.14285714285714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5" t="s">
        <v>7</v>
      </c>
    </row>
    <row r="3" customHeight="1" spans="1:7">
      <c r="A3" s="6"/>
      <c r="B3" s="7" t="s">
        <v>8</v>
      </c>
      <c r="C3" s="8"/>
      <c r="D3" s="8"/>
      <c r="E3" s="8">
        <f>SUM(E4:E30)</f>
        <v>452809.2</v>
      </c>
      <c r="F3" s="8"/>
      <c r="G3" s="26"/>
    </row>
    <row r="4" s="1" customFormat="1" customHeight="1" spans="1:7">
      <c r="A4" s="9">
        <v>1</v>
      </c>
      <c r="B4" s="10" t="s">
        <v>9</v>
      </c>
      <c r="C4" s="5">
        <v>0.416</v>
      </c>
      <c r="D4" s="5">
        <v>9.6</v>
      </c>
      <c r="E4" s="10">
        <f>C4*1000*D4</f>
        <v>3993.6</v>
      </c>
      <c r="F4" s="5" t="s">
        <v>10</v>
      </c>
      <c r="G4" s="27"/>
    </row>
    <row r="5" s="1" customFormat="1" customHeight="1" spans="1:7">
      <c r="A5" s="9">
        <v>2</v>
      </c>
      <c r="B5" s="10" t="s">
        <v>11</v>
      </c>
      <c r="C5" s="5">
        <v>2.316</v>
      </c>
      <c r="D5" s="5">
        <v>8</v>
      </c>
      <c r="E5" s="10">
        <f t="shared" ref="E5:E30" si="0">C5*1000*D5</f>
        <v>18528</v>
      </c>
      <c r="F5" s="5" t="s">
        <v>10</v>
      </c>
      <c r="G5" s="27"/>
    </row>
    <row r="6" s="1" customFormat="1" customHeight="1" spans="1:7">
      <c r="A6" s="9">
        <v>3</v>
      </c>
      <c r="B6" s="10" t="s">
        <v>12</v>
      </c>
      <c r="C6" s="5">
        <v>2.213</v>
      </c>
      <c r="D6" s="5">
        <v>19</v>
      </c>
      <c r="E6" s="10">
        <f t="shared" si="0"/>
        <v>42047</v>
      </c>
      <c r="F6" s="5" t="s">
        <v>13</v>
      </c>
      <c r="G6" s="27"/>
    </row>
    <row r="7" s="1" customFormat="1" customHeight="1" spans="1:7">
      <c r="A7" s="9">
        <v>4</v>
      </c>
      <c r="B7" s="10" t="s">
        <v>14</v>
      </c>
      <c r="C7" s="5">
        <v>2.434</v>
      </c>
      <c r="D7" s="11">
        <v>7</v>
      </c>
      <c r="E7" s="10">
        <f t="shared" si="0"/>
        <v>17038</v>
      </c>
      <c r="F7" s="5" t="s">
        <v>13</v>
      </c>
      <c r="G7" s="27"/>
    </row>
    <row r="8" s="1" customFormat="1" customHeight="1" spans="1:7">
      <c r="A8" s="9">
        <v>5</v>
      </c>
      <c r="B8" s="10" t="s">
        <v>15</v>
      </c>
      <c r="C8" s="5">
        <v>1.925</v>
      </c>
      <c r="D8" s="5">
        <v>8</v>
      </c>
      <c r="E8" s="10">
        <f t="shared" si="0"/>
        <v>15400</v>
      </c>
      <c r="F8" s="5" t="s">
        <v>13</v>
      </c>
      <c r="G8" s="27"/>
    </row>
    <row r="9" s="1" customFormat="1" customHeight="1" spans="1:7">
      <c r="A9" s="9">
        <v>6</v>
      </c>
      <c r="B9" s="10" t="s">
        <v>16</v>
      </c>
      <c r="C9" s="5">
        <v>0.383</v>
      </c>
      <c r="D9" s="5">
        <v>9</v>
      </c>
      <c r="E9" s="10">
        <f t="shared" si="0"/>
        <v>3447</v>
      </c>
      <c r="F9" s="5" t="s">
        <v>13</v>
      </c>
      <c r="G9" s="27"/>
    </row>
    <row r="10" s="2" customFormat="1" customHeight="1" spans="1:7">
      <c r="A10" s="9">
        <v>7</v>
      </c>
      <c r="B10" s="10" t="s">
        <v>17</v>
      </c>
      <c r="C10" s="5">
        <v>1.697</v>
      </c>
      <c r="D10" s="5">
        <v>22</v>
      </c>
      <c r="E10" s="10">
        <f t="shared" si="0"/>
        <v>37334</v>
      </c>
      <c r="F10" s="5" t="s">
        <v>18</v>
      </c>
      <c r="G10" s="28"/>
    </row>
    <row r="11" s="2" customFormat="1" customHeight="1" spans="1:7">
      <c r="A11" s="9">
        <v>8</v>
      </c>
      <c r="B11" s="10" t="s">
        <v>19</v>
      </c>
      <c r="C11" s="5">
        <v>3.213</v>
      </c>
      <c r="D11" s="5">
        <v>14</v>
      </c>
      <c r="E11" s="10">
        <f t="shared" si="0"/>
        <v>44982</v>
      </c>
      <c r="F11" s="5" t="s">
        <v>18</v>
      </c>
      <c r="G11" s="28"/>
    </row>
    <row r="12" s="1" customFormat="1" customHeight="1" spans="1:7">
      <c r="A12" s="9">
        <v>9</v>
      </c>
      <c r="B12" s="10" t="s">
        <v>20</v>
      </c>
      <c r="C12" s="5">
        <v>0.753</v>
      </c>
      <c r="D12" s="5">
        <v>14</v>
      </c>
      <c r="E12" s="10">
        <f t="shared" si="0"/>
        <v>10542</v>
      </c>
      <c r="F12" s="5" t="s">
        <v>18</v>
      </c>
      <c r="G12" s="27"/>
    </row>
    <row r="13" s="1" customFormat="1" customHeight="1" spans="1:7">
      <c r="A13" s="9">
        <v>10</v>
      </c>
      <c r="B13" s="10" t="s">
        <v>21</v>
      </c>
      <c r="C13" s="5">
        <v>0.808</v>
      </c>
      <c r="D13" s="5">
        <v>17</v>
      </c>
      <c r="E13" s="10">
        <f t="shared" si="0"/>
        <v>13736</v>
      </c>
      <c r="F13" s="5" t="s">
        <v>18</v>
      </c>
      <c r="G13" s="27"/>
    </row>
    <row r="14" s="1" customFormat="1" customHeight="1" spans="1:7">
      <c r="A14" s="9">
        <v>11</v>
      </c>
      <c r="B14" s="10" t="s">
        <v>22</v>
      </c>
      <c r="C14" s="5">
        <v>1.658</v>
      </c>
      <c r="D14" s="5">
        <v>20</v>
      </c>
      <c r="E14" s="10">
        <f t="shared" si="0"/>
        <v>33160</v>
      </c>
      <c r="F14" s="5" t="s">
        <v>18</v>
      </c>
      <c r="G14" s="27"/>
    </row>
    <row r="15" s="1" customFormat="1" customHeight="1" spans="1:7">
      <c r="A15" s="9">
        <v>12</v>
      </c>
      <c r="B15" s="10" t="s">
        <v>23</v>
      </c>
      <c r="C15" s="5">
        <v>0.715</v>
      </c>
      <c r="D15" s="5">
        <v>7</v>
      </c>
      <c r="E15" s="10">
        <f t="shared" si="0"/>
        <v>5005</v>
      </c>
      <c r="F15" s="5" t="s">
        <v>10</v>
      </c>
      <c r="G15" s="27"/>
    </row>
    <row r="16" s="1" customFormat="1" customHeight="1" spans="1:7">
      <c r="A16" s="9">
        <v>13</v>
      </c>
      <c r="B16" s="12" t="s">
        <v>24</v>
      </c>
      <c r="C16" s="11">
        <v>0.7</v>
      </c>
      <c r="D16" s="11">
        <v>8.5</v>
      </c>
      <c r="E16" s="10">
        <f t="shared" si="0"/>
        <v>5950</v>
      </c>
      <c r="F16" s="5" t="s">
        <v>10</v>
      </c>
      <c r="G16" s="27"/>
    </row>
    <row r="17" s="1" customFormat="1" customHeight="1" spans="1:7">
      <c r="A17" s="9">
        <v>14</v>
      </c>
      <c r="B17" s="10" t="s">
        <v>25</v>
      </c>
      <c r="C17" s="5">
        <v>0.531</v>
      </c>
      <c r="D17" s="5">
        <v>20</v>
      </c>
      <c r="E17" s="10">
        <f t="shared" si="0"/>
        <v>10620</v>
      </c>
      <c r="F17" s="5" t="s">
        <v>18</v>
      </c>
      <c r="G17" s="27"/>
    </row>
    <row r="18" s="1" customFormat="1" customHeight="1" spans="1:7">
      <c r="A18" s="9">
        <v>15</v>
      </c>
      <c r="B18" s="10" t="s">
        <v>26</v>
      </c>
      <c r="C18" s="5">
        <v>1.755</v>
      </c>
      <c r="D18" s="5">
        <v>22</v>
      </c>
      <c r="E18" s="10">
        <f t="shared" si="0"/>
        <v>38610</v>
      </c>
      <c r="F18" s="5" t="s">
        <v>18</v>
      </c>
      <c r="G18" s="27"/>
    </row>
    <row r="19" s="1" customFormat="1" customHeight="1" spans="1:7">
      <c r="A19" s="9">
        <v>16</v>
      </c>
      <c r="B19" s="10" t="s">
        <v>27</v>
      </c>
      <c r="C19" s="5">
        <v>0.71</v>
      </c>
      <c r="D19" s="5">
        <v>8</v>
      </c>
      <c r="E19" s="10">
        <f t="shared" si="0"/>
        <v>5680</v>
      </c>
      <c r="F19" s="5" t="s">
        <v>10</v>
      </c>
      <c r="G19" s="27"/>
    </row>
    <row r="20" s="1" customFormat="1" customHeight="1" spans="1:7">
      <c r="A20" s="9">
        <v>17</v>
      </c>
      <c r="B20" s="10" t="s">
        <v>28</v>
      </c>
      <c r="C20" s="5">
        <v>1.555</v>
      </c>
      <c r="D20" s="5">
        <v>30</v>
      </c>
      <c r="E20" s="10">
        <f t="shared" si="0"/>
        <v>46650</v>
      </c>
      <c r="F20" s="5" t="s">
        <v>18</v>
      </c>
      <c r="G20" s="27"/>
    </row>
    <row r="21" s="1" customFormat="1" customHeight="1" spans="1:7">
      <c r="A21" s="9">
        <v>18</v>
      </c>
      <c r="B21" s="10" t="s">
        <v>29</v>
      </c>
      <c r="C21" s="5">
        <v>1.055</v>
      </c>
      <c r="D21" s="5">
        <v>9</v>
      </c>
      <c r="E21" s="10">
        <f t="shared" si="0"/>
        <v>9495</v>
      </c>
      <c r="F21" s="5" t="s">
        <v>13</v>
      </c>
      <c r="G21" s="27"/>
    </row>
    <row r="22" s="1" customFormat="1" customHeight="1" spans="1:7">
      <c r="A22" s="9">
        <v>19</v>
      </c>
      <c r="B22" s="10" t="s">
        <v>30</v>
      </c>
      <c r="C22" s="13">
        <v>0.561</v>
      </c>
      <c r="D22" s="13">
        <v>8.6</v>
      </c>
      <c r="E22" s="10">
        <f t="shared" si="0"/>
        <v>4824.6</v>
      </c>
      <c r="F22" s="5" t="s">
        <v>13</v>
      </c>
      <c r="G22" s="27"/>
    </row>
    <row r="23" s="2" customFormat="1" customHeight="1" spans="1:7">
      <c r="A23" s="9">
        <v>20</v>
      </c>
      <c r="B23" s="10" t="s">
        <v>31</v>
      </c>
      <c r="C23" s="13">
        <v>0.602</v>
      </c>
      <c r="D23" s="13">
        <v>17</v>
      </c>
      <c r="E23" s="10">
        <f t="shared" si="0"/>
        <v>10234</v>
      </c>
      <c r="F23" s="5" t="s">
        <v>18</v>
      </c>
      <c r="G23" s="28"/>
    </row>
    <row r="24" s="2" customFormat="1" customHeight="1" spans="1:7">
      <c r="A24" s="9">
        <v>21</v>
      </c>
      <c r="B24" s="10" t="s">
        <v>32</v>
      </c>
      <c r="C24" s="13">
        <v>0.775</v>
      </c>
      <c r="D24" s="13">
        <v>14</v>
      </c>
      <c r="E24" s="10">
        <f t="shared" si="0"/>
        <v>10850</v>
      </c>
      <c r="F24" s="5" t="s">
        <v>18</v>
      </c>
      <c r="G24" s="28"/>
    </row>
    <row r="25" s="1" customFormat="1" customHeight="1" spans="1:7">
      <c r="A25" s="9">
        <v>22</v>
      </c>
      <c r="B25" s="10" t="s">
        <v>33</v>
      </c>
      <c r="C25" s="13">
        <v>0.627</v>
      </c>
      <c r="D25" s="13">
        <v>14</v>
      </c>
      <c r="E25" s="10">
        <f t="shared" si="0"/>
        <v>8778</v>
      </c>
      <c r="F25" s="5" t="s">
        <v>18</v>
      </c>
      <c r="G25" s="27"/>
    </row>
    <row r="26" s="1" customFormat="1" customHeight="1" spans="1:7">
      <c r="A26" s="9">
        <v>23</v>
      </c>
      <c r="B26" s="10" t="s">
        <v>34</v>
      </c>
      <c r="C26" s="13">
        <v>0.598</v>
      </c>
      <c r="D26" s="13">
        <v>35</v>
      </c>
      <c r="E26" s="10">
        <f t="shared" si="0"/>
        <v>20930</v>
      </c>
      <c r="F26" s="5" t="s">
        <v>18</v>
      </c>
      <c r="G26" s="27"/>
    </row>
    <row r="27" s="1" customFormat="1" customHeight="1" spans="1:7">
      <c r="A27" s="9">
        <v>24</v>
      </c>
      <c r="B27" s="12" t="s">
        <v>35</v>
      </c>
      <c r="C27" s="14">
        <v>0.504</v>
      </c>
      <c r="D27" s="14">
        <v>8</v>
      </c>
      <c r="E27" s="10">
        <f t="shared" si="0"/>
        <v>4032</v>
      </c>
      <c r="F27" s="5" t="s">
        <v>13</v>
      </c>
      <c r="G27" s="27"/>
    </row>
    <row r="28" s="3" customFormat="1" customHeight="1" spans="1:7">
      <c r="A28" s="9">
        <v>25</v>
      </c>
      <c r="B28" s="12" t="s">
        <v>36</v>
      </c>
      <c r="C28" s="14">
        <v>0.452</v>
      </c>
      <c r="D28" s="14">
        <v>24</v>
      </c>
      <c r="E28" s="10">
        <f t="shared" si="0"/>
        <v>10848</v>
      </c>
      <c r="F28" s="5" t="s">
        <v>18</v>
      </c>
      <c r="G28" s="29"/>
    </row>
    <row r="29" s="3" customFormat="1" ht="24" customHeight="1" spans="1:7">
      <c r="A29" s="15">
        <v>26</v>
      </c>
      <c r="B29" s="12" t="s">
        <v>37</v>
      </c>
      <c r="C29" s="14">
        <v>0.662</v>
      </c>
      <c r="D29" s="14" t="s">
        <v>38</v>
      </c>
      <c r="E29" s="5">
        <v>8620</v>
      </c>
      <c r="F29" s="5" t="s">
        <v>13</v>
      </c>
      <c r="G29" s="30" t="s">
        <v>39</v>
      </c>
    </row>
    <row r="30" s="3" customFormat="1" customHeight="1" spans="1:7">
      <c r="A30" s="9">
        <v>27</v>
      </c>
      <c r="B30" s="12" t="s">
        <v>40</v>
      </c>
      <c r="C30" s="14">
        <v>0.51</v>
      </c>
      <c r="D30" s="14">
        <v>22.5</v>
      </c>
      <c r="E30" s="10">
        <f t="shared" si="0"/>
        <v>11475</v>
      </c>
      <c r="F30" s="5" t="s">
        <v>18</v>
      </c>
      <c r="G30" s="29"/>
    </row>
    <row r="31" s="1" customFormat="1" customHeight="1" spans="1:7">
      <c r="A31" s="16"/>
      <c r="B31" s="7" t="s">
        <v>41</v>
      </c>
      <c r="C31" s="8"/>
      <c r="D31" s="8"/>
      <c r="E31" s="8">
        <f>SUM(E32:E43)</f>
        <v>108630.2</v>
      </c>
      <c r="F31" s="8"/>
      <c r="G31" s="26"/>
    </row>
    <row r="32" s="1" customFormat="1" customHeight="1" spans="1:7">
      <c r="A32" s="9">
        <v>1</v>
      </c>
      <c r="B32" s="10" t="s">
        <v>42</v>
      </c>
      <c r="C32" s="5">
        <v>0.393</v>
      </c>
      <c r="D32" s="5">
        <v>11.6</v>
      </c>
      <c r="E32" s="5">
        <f>C32*1000*D32</f>
        <v>4558.8</v>
      </c>
      <c r="F32" s="5" t="s">
        <v>18</v>
      </c>
      <c r="G32" s="27"/>
    </row>
    <row r="33" s="1" customFormat="1" customHeight="1" spans="1:7">
      <c r="A33" s="9">
        <v>2</v>
      </c>
      <c r="B33" s="10" t="s">
        <v>43</v>
      </c>
      <c r="C33" s="13">
        <v>0.734</v>
      </c>
      <c r="D33" s="13">
        <v>6.2</v>
      </c>
      <c r="E33" s="5">
        <f t="shared" ref="E33:E43" si="1">C33*1000*D33</f>
        <v>4550.8</v>
      </c>
      <c r="F33" s="5" t="s">
        <v>10</v>
      </c>
      <c r="G33" s="27"/>
    </row>
    <row r="34" s="1" customFormat="1" customHeight="1" spans="1:7">
      <c r="A34" s="9">
        <v>3</v>
      </c>
      <c r="B34" s="10" t="s">
        <v>44</v>
      </c>
      <c r="C34" s="13">
        <v>1.034</v>
      </c>
      <c r="D34" s="13">
        <v>6</v>
      </c>
      <c r="E34" s="5">
        <f t="shared" si="1"/>
        <v>6204</v>
      </c>
      <c r="F34" s="5" t="s">
        <v>10</v>
      </c>
      <c r="G34" s="27"/>
    </row>
    <row r="35" s="1" customFormat="1" customHeight="1" spans="1:7">
      <c r="A35" s="9">
        <v>4</v>
      </c>
      <c r="B35" s="10" t="s">
        <v>45</v>
      </c>
      <c r="C35" s="13">
        <v>0.647</v>
      </c>
      <c r="D35" s="13">
        <v>6.3</v>
      </c>
      <c r="E35" s="5">
        <f t="shared" si="1"/>
        <v>4076.1</v>
      </c>
      <c r="F35" s="5" t="s">
        <v>10</v>
      </c>
      <c r="G35" s="27"/>
    </row>
    <row r="36" s="1" customFormat="1" customHeight="1" spans="1:7">
      <c r="A36" s="9">
        <v>5</v>
      </c>
      <c r="B36" s="10" t="s">
        <v>46</v>
      </c>
      <c r="C36" s="13">
        <v>2.39</v>
      </c>
      <c r="D36" s="13">
        <v>9</v>
      </c>
      <c r="E36" s="5">
        <f t="shared" si="1"/>
        <v>21510</v>
      </c>
      <c r="F36" s="5" t="s">
        <v>10</v>
      </c>
      <c r="G36" s="27"/>
    </row>
    <row r="37" s="2" customFormat="1" customHeight="1" spans="1:7">
      <c r="A37" s="17">
        <v>6</v>
      </c>
      <c r="B37" s="10" t="s">
        <v>47</v>
      </c>
      <c r="C37" s="13">
        <v>1.92</v>
      </c>
      <c r="D37" s="13">
        <v>8</v>
      </c>
      <c r="E37" s="5">
        <f t="shared" si="1"/>
        <v>15360</v>
      </c>
      <c r="F37" s="5" t="s">
        <v>10</v>
      </c>
      <c r="G37" s="28"/>
    </row>
    <row r="38" s="1" customFormat="1" customHeight="1" spans="1:7">
      <c r="A38" s="9">
        <v>7</v>
      </c>
      <c r="B38" s="10" t="s">
        <v>48</v>
      </c>
      <c r="C38" s="13">
        <v>1.304</v>
      </c>
      <c r="D38" s="13">
        <v>7</v>
      </c>
      <c r="E38" s="5">
        <f t="shared" si="1"/>
        <v>9128</v>
      </c>
      <c r="F38" s="5" t="s">
        <v>10</v>
      </c>
      <c r="G38" s="27"/>
    </row>
    <row r="39" s="3" customFormat="1" customHeight="1" spans="1:7">
      <c r="A39" s="9">
        <v>8</v>
      </c>
      <c r="B39" s="12" t="s">
        <v>49</v>
      </c>
      <c r="C39" s="14">
        <v>0.909</v>
      </c>
      <c r="D39" s="14">
        <v>6.5</v>
      </c>
      <c r="E39" s="5">
        <f t="shared" si="1"/>
        <v>5908.5</v>
      </c>
      <c r="F39" s="5" t="s">
        <v>10</v>
      </c>
      <c r="G39" s="29"/>
    </row>
    <row r="40" s="1" customFormat="1" customHeight="1" spans="1:7">
      <c r="A40" s="9">
        <v>9</v>
      </c>
      <c r="B40" s="10" t="s">
        <v>50</v>
      </c>
      <c r="C40" s="13">
        <v>0.54</v>
      </c>
      <c r="D40" s="13">
        <v>6</v>
      </c>
      <c r="E40" s="5">
        <f t="shared" si="1"/>
        <v>3240</v>
      </c>
      <c r="F40" s="5" t="s">
        <v>10</v>
      </c>
      <c r="G40" s="27"/>
    </row>
    <row r="41" s="2" customFormat="1" customHeight="1" spans="1:7">
      <c r="A41" s="17">
        <v>10</v>
      </c>
      <c r="B41" s="10" t="s">
        <v>51</v>
      </c>
      <c r="C41" s="13">
        <v>0.508</v>
      </c>
      <c r="D41" s="13">
        <v>9</v>
      </c>
      <c r="E41" s="5">
        <f t="shared" si="1"/>
        <v>4572</v>
      </c>
      <c r="F41" s="5" t="s">
        <v>13</v>
      </c>
      <c r="G41" s="28"/>
    </row>
    <row r="42" s="1" customFormat="1" customHeight="1" spans="1:7">
      <c r="A42" s="9">
        <v>11</v>
      </c>
      <c r="B42" s="10" t="s">
        <v>52</v>
      </c>
      <c r="C42" s="13">
        <v>1.041</v>
      </c>
      <c r="D42" s="13">
        <v>17</v>
      </c>
      <c r="E42" s="5">
        <f t="shared" si="1"/>
        <v>17697</v>
      </c>
      <c r="F42" s="5" t="s">
        <v>13</v>
      </c>
      <c r="G42" s="27"/>
    </row>
    <row r="43" s="1" customFormat="1" customHeight="1" spans="1:7">
      <c r="A43" s="9">
        <v>12</v>
      </c>
      <c r="B43" s="18" t="s">
        <v>53</v>
      </c>
      <c r="C43" s="13">
        <v>2.365</v>
      </c>
      <c r="D43" s="13">
        <v>5</v>
      </c>
      <c r="E43" s="5">
        <f t="shared" si="1"/>
        <v>11825</v>
      </c>
      <c r="F43" s="5" t="s">
        <v>10</v>
      </c>
      <c r="G43" s="27"/>
    </row>
    <row r="44" customHeight="1" spans="1:7">
      <c r="A44" s="19"/>
      <c r="B44" s="7" t="s">
        <v>54</v>
      </c>
      <c r="C44" s="19"/>
      <c r="D44" s="19"/>
      <c r="E44" s="20">
        <f>SUM(E45:E46)</f>
        <v>71725</v>
      </c>
      <c r="F44" s="16"/>
      <c r="G44" s="26"/>
    </row>
    <row r="45" customHeight="1" spans="1:7">
      <c r="A45" s="15">
        <v>1</v>
      </c>
      <c r="B45" s="10" t="s">
        <v>55</v>
      </c>
      <c r="C45" s="13">
        <v>1.699</v>
      </c>
      <c r="D45" s="13">
        <v>30</v>
      </c>
      <c r="E45" s="13">
        <f>C45*1000*D45</f>
        <v>50970</v>
      </c>
      <c r="F45" s="5" t="s">
        <v>18</v>
      </c>
      <c r="G45" s="27"/>
    </row>
    <row r="46" s="1" customFormat="1" customHeight="1" spans="1:7">
      <c r="A46" s="9">
        <v>2</v>
      </c>
      <c r="B46" s="15" t="s">
        <v>56</v>
      </c>
      <c r="C46" s="9">
        <v>0.593</v>
      </c>
      <c r="D46" s="9">
        <v>35</v>
      </c>
      <c r="E46" s="13">
        <f>C46*1000*D46</f>
        <v>20755</v>
      </c>
      <c r="F46" s="5" t="s">
        <v>18</v>
      </c>
      <c r="G46" s="27"/>
    </row>
    <row r="47" customHeight="1" spans="1:7">
      <c r="A47" s="21"/>
      <c r="B47" s="22" t="s">
        <v>57</v>
      </c>
      <c r="C47" s="22">
        <f>SUM(C4:C46)</f>
        <v>46.205</v>
      </c>
      <c r="D47" s="15"/>
      <c r="E47" s="22">
        <f>E3+E31+E44</f>
        <v>633164.4</v>
      </c>
      <c r="F47" s="21"/>
      <c r="G47" s="27"/>
    </row>
    <row r="48" customHeight="1" spans="1:7">
      <c r="A48" s="23"/>
      <c r="B48" s="23"/>
      <c r="C48" s="23"/>
      <c r="D48" s="23"/>
      <c r="E48" s="23"/>
      <c r="F48" s="23"/>
    </row>
  </sheetData>
  <mergeCells count="1">
    <mergeCell ref="A1:G1"/>
  </mergeCells>
  <printOptions horizontalCentered="1" verticalCentered="1"/>
  <pageMargins left="0.393055555555556" right="0.511805555555556" top="0.236111111111111" bottom="0.472222222222222" header="0.432638888888889" footer="0.511805555555556"/>
  <pageSetup paperSize="9" fitToHeight="0" orientation="portrait" errors="blank" horizontalDpi="300" verticalDpi="300"/>
  <headerFooter alignWithMargins="0" scaleWithDoc="0"/>
  <rowBreaks count="1" manualBreakCount="1">
    <brk id="47" max="16383" man="1"/>
  </rowBreaks>
  <ignoredErrors>
    <ignoredError sqref="E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L4" sqref="L4"/>
    </sheetView>
  </sheetViews>
  <sheetFormatPr defaultColWidth="9.14285714285714" defaultRowHeight="14" customHeight="1" outlineLevelCol="7"/>
  <cols>
    <col min="1" max="1" width="7" style="1" customWidth="1"/>
    <col min="2" max="2" width="14.2857142857143" style="1" customWidth="1"/>
    <col min="3" max="3" width="13.8571428571429" style="1" customWidth="1"/>
    <col min="4" max="4" width="16.1428571428571" style="1" customWidth="1"/>
    <col min="5" max="5" width="16.9047619047619" style="1" customWidth="1"/>
    <col min="6" max="8" width="15.1428571428571" style="1" customWidth="1"/>
    <col min="9" max="16384" width="9.14285714285714" style="1"/>
  </cols>
  <sheetData>
    <row r="1" s="1" customFormat="1" ht="36" customHeight="1" spans="1:8">
      <c r="A1" s="4" t="s">
        <v>58</v>
      </c>
      <c r="B1" s="4"/>
      <c r="C1" s="4"/>
      <c r="D1" s="4"/>
      <c r="E1" s="4"/>
      <c r="F1" s="4"/>
      <c r="G1" s="4"/>
      <c r="H1" s="4"/>
    </row>
    <row r="2" s="1" customFormat="1" ht="2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59</v>
      </c>
      <c r="H2" s="5" t="s">
        <v>60</v>
      </c>
    </row>
    <row r="3" s="1" customFormat="1" customHeight="1" spans="1:8">
      <c r="A3" s="6"/>
      <c r="B3" s="7" t="s">
        <v>8</v>
      </c>
      <c r="C3" s="8"/>
      <c r="D3" s="8"/>
      <c r="E3" s="8">
        <f>SUM(E4:E30)</f>
        <v>452809.2</v>
      </c>
      <c r="F3" s="8"/>
      <c r="G3" s="8"/>
      <c r="H3" s="8"/>
    </row>
    <row r="4" s="1" customFormat="1" customHeight="1" spans="1:8">
      <c r="A4" s="9">
        <v>1</v>
      </c>
      <c r="B4" s="10" t="s">
        <v>9</v>
      </c>
      <c r="C4" s="5">
        <v>0.416</v>
      </c>
      <c r="D4" s="5">
        <v>9.6</v>
      </c>
      <c r="E4" s="10">
        <f t="shared" ref="E4:E28" si="0">C4*1000*D4</f>
        <v>3993.6</v>
      </c>
      <c r="F4" s="5" t="s">
        <v>10</v>
      </c>
      <c r="G4" s="5"/>
      <c r="H4" s="5"/>
    </row>
    <row r="5" s="1" customFormat="1" customHeight="1" spans="1:8">
      <c r="A5" s="9">
        <v>2</v>
      </c>
      <c r="B5" s="10" t="s">
        <v>11</v>
      </c>
      <c r="C5" s="5">
        <v>2.316</v>
      </c>
      <c r="D5" s="5">
        <v>8</v>
      </c>
      <c r="E5" s="10">
        <f t="shared" si="0"/>
        <v>18528</v>
      </c>
      <c r="F5" s="5" t="s">
        <v>10</v>
      </c>
      <c r="G5" s="5"/>
      <c r="H5" s="5"/>
    </row>
    <row r="6" s="1" customFormat="1" customHeight="1" spans="1:8">
      <c r="A6" s="9">
        <v>3</v>
      </c>
      <c r="B6" s="10" t="s">
        <v>12</v>
      </c>
      <c r="C6" s="5">
        <v>2.213</v>
      </c>
      <c r="D6" s="5">
        <v>19</v>
      </c>
      <c r="E6" s="10">
        <f t="shared" si="0"/>
        <v>42047</v>
      </c>
      <c r="F6" s="5" t="s">
        <v>13</v>
      </c>
      <c r="G6" s="5"/>
      <c r="H6" s="5"/>
    </row>
    <row r="7" s="1" customFormat="1" customHeight="1" spans="1:8">
      <c r="A7" s="9">
        <v>4</v>
      </c>
      <c r="B7" s="10" t="s">
        <v>14</v>
      </c>
      <c r="C7" s="5">
        <v>2.434</v>
      </c>
      <c r="D7" s="11">
        <v>7</v>
      </c>
      <c r="E7" s="10">
        <f t="shared" si="0"/>
        <v>17038</v>
      </c>
      <c r="F7" s="5" t="s">
        <v>13</v>
      </c>
      <c r="G7" s="5"/>
      <c r="H7" s="5"/>
    </row>
    <row r="8" s="1" customFormat="1" customHeight="1" spans="1:8">
      <c r="A8" s="9">
        <v>5</v>
      </c>
      <c r="B8" s="10" t="s">
        <v>15</v>
      </c>
      <c r="C8" s="5">
        <v>1.925</v>
      </c>
      <c r="D8" s="5">
        <v>8</v>
      </c>
      <c r="E8" s="10">
        <f t="shared" si="0"/>
        <v>15400</v>
      </c>
      <c r="F8" s="5" t="s">
        <v>13</v>
      </c>
      <c r="G8" s="5"/>
      <c r="H8" s="5"/>
    </row>
    <row r="9" s="1" customFormat="1" customHeight="1" spans="1:8">
      <c r="A9" s="9">
        <v>6</v>
      </c>
      <c r="B9" s="10" t="s">
        <v>16</v>
      </c>
      <c r="C9" s="5">
        <v>0.383</v>
      </c>
      <c r="D9" s="5">
        <v>9</v>
      </c>
      <c r="E9" s="10">
        <f t="shared" si="0"/>
        <v>3447</v>
      </c>
      <c r="F9" s="5" t="s">
        <v>13</v>
      </c>
      <c r="G9" s="5"/>
      <c r="H9" s="5"/>
    </row>
    <row r="10" s="2" customFormat="1" customHeight="1" spans="1:8">
      <c r="A10" s="9">
        <v>7</v>
      </c>
      <c r="B10" s="10" t="s">
        <v>17</v>
      </c>
      <c r="C10" s="5">
        <v>1.697</v>
      </c>
      <c r="D10" s="5">
        <v>22</v>
      </c>
      <c r="E10" s="10">
        <f t="shared" si="0"/>
        <v>37334</v>
      </c>
      <c r="F10" s="5" t="s">
        <v>18</v>
      </c>
      <c r="G10" s="5"/>
      <c r="H10" s="5"/>
    </row>
    <row r="11" s="2" customFormat="1" customHeight="1" spans="1:8">
      <c r="A11" s="9">
        <v>8</v>
      </c>
      <c r="B11" s="10" t="s">
        <v>19</v>
      </c>
      <c r="C11" s="5">
        <v>3.213</v>
      </c>
      <c r="D11" s="5">
        <v>14</v>
      </c>
      <c r="E11" s="10">
        <f t="shared" si="0"/>
        <v>44982</v>
      </c>
      <c r="F11" s="5" t="s">
        <v>18</v>
      </c>
      <c r="G11" s="5"/>
      <c r="H11" s="5"/>
    </row>
    <row r="12" s="1" customFormat="1" customHeight="1" spans="1:8">
      <c r="A12" s="9">
        <v>9</v>
      </c>
      <c r="B12" s="10" t="s">
        <v>20</v>
      </c>
      <c r="C12" s="5">
        <v>0.753</v>
      </c>
      <c r="D12" s="5">
        <v>14</v>
      </c>
      <c r="E12" s="10">
        <f t="shared" si="0"/>
        <v>10542</v>
      </c>
      <c r="F12" s="5" t="s">
        <v>18</v>
      </c>
      <c r="G12" s="5"/>
      <c r="H12" s="5"/>
    </row>
    <row r="13" s="1" customFormat="1" customHeight="1" spans="1:8">
      <c r="A13" s="9">
        <v>10</v>
      </c>
      <c r="B13" s="10" t="s">
        <v>21</v>
      </c>
      <c r="C13" s="5">
        <v>0.808</v>
      </c>
      <c r="D13" s="5">
        <v>17</v>
      </c>
      <c r="E13" s="10">
        <f t="shared" si="0"/>
        <v>13736</v>
      </c>
      <c r="F13" s="5" t="s">
        <v>18</v>
      </c>
      <c r="G13" s="5"/>
      <c r="H13" s="5"/>
    </row>
    <row r="14" s="1" customFormat="1" customHeight="1" spans="1:8">
      <c r="A14" s="9">
        <v>11</v>
      </c>
      <c r="B14" s="10" t="s">
        <v>22</v>
      </c>
      <c r="C14" s="5">
        <v>1.658</v>
      </c>
      <c r="D14" s="5">
        <v>20</v>
      </c>
      <c r="E14" s="10">
        <f t="shared" si="0"/>
        <v>33160</v>
      </c>
      <c r="F14" s="5" t="s">
        <v>18</v>
      </c>
      <c r="G14" s="5"/>
      <c r="H14" s="5"/>
    </row>
    <row r="15" s="1" customFormat="1" customHeight="1" spans="1:8">
      <c r="A15" s="9">
        <v>12</v>
      </c>
      <c r="B15" s="10" t="s">
        <v>23</v>
      </c>
      <c r="C15" s="5">
        <v>0.715</v>
      </c>
      <c r="D15" s="5">
        <v>7</v>
      </c>
      <c r="E15" s="10">
        <f t="shared" si="0"/>
        <v>5005</v>
      </c>
      <c r="F15" s="5" t="s">
        <v>10</v>
      </c>
      <c r="G15" s="5"/>
      <c r="H15" s="5"/>
    </row>
    <row r="16" s="1" customFormat="1" customHeight="1" spans="1:8">
      <c r="A16" s="9">
        <v>13</v>
      </c>
      <c r="B16" s="12" t="s">
        <v>24</v>
      </c>
      <c r="C16" s="11">
        <v>0.7</v>
      </c>
      <c r="D16" s="11">
        <v>8.5</v>
      </c>
      <c r="E16" s="10">
        <f t="shared" si="0"/>
        <v>5950</v>
      </c>
      <c r="F16" s="5" t="s">
        <v>10</v>
      </c>
      <c r="G16" s="5"/>
      <c r="H16" s="5"/>
    </row>
    <row r="17" s="1" customFormat="1" customHeight="1" spans="1:8">
      <c r="A17" s="9">
        <v>14</v>
      </c>
      <c r="B17" s="10" t="s">
        <v>25</v>
      </c>
      <c r="C17" s="5">
        <v>0.531</v>
      </c>
      <c r="D17" s="5">
        <v>20</v>
      </c>
      <c r="E17" s="10">
        <f t="shared" si="0"/>
        <v>10620</v>
      </c>
      <c r="F17" s="5" t="s">
        <v>18</v>
      </c>
      <c r="G17" s="5"/>
      <c r="H17" s="5"/>
    </row>
    <row r="18" s="1" customFormat="1" customHeight="1" spans="1:8">
      <c r="A18" s="9">
        <v>15</v>
      </c>
      <c r="B18" s="10" t="s">
        <v>26</v>
      </c>
      <c r="C18" s="5">
        <v>1.755</v>
      </c>
      <c r="D18" s="5">
        <v>22</v>
      </c>
      <c r="E18" s="10">
        <f t="shared" si="0"/>
        <v>38610</v>
      </c>
      <c r="F18" s="5" t="s">
        <v>18</v>
      </c>
      <c r="G18" s="5"/>
      <c r="H18" s="5"/>
    </row>
    <row r="19" s="1" customFormat="1" customHeight="1" spans="1:8">
      <c r="A19" s="9">
        <v>16</v>
      </c>
      <c r="B19" s="10" t="s">
        <v>27</v>
      </c>
      <c r="C19" s="5">
        <v>0.71</v>
      </c>
      <c r="D19" s="5">
        <v>8</v>
      </c>
      <c r="E19" s="10">
        <f t="shared" si="0"/>
        <v>5680</v>
      </c>
      <c r="F19" s="5" t="s">
        <v>10</v>
      </c>
      <c r="G19" s="5"/>
      <c r="H19" s="5"/>
    </row>
    <row r="20" s="1" customFormat="1" customHeight="1" spans="1:8">
      <c r="A20" s="9">
        <v>17</v>
      </c>
      <c r="B20" s="10" t="s">
        <v>28</v>
      </c>
      <c r="C20" s="5">
        <v>1.555</v>
      </c>
      <c r="D20" s="5">
        <v>30</v>
      </c>
      <c r="E20" s="10">
        <f t="shared" si="0"/>
        <v>46650</v>
      </c>
      <c r="F20" s="5" t="s">
        <v>18</v>
      </c>
      <c r="G20" s="5"/>
      <c r="H20" s="5"/>
    </row>
    <row r="21" s="1" customFormat="1" customHeight="1" spans="1:8">
      <c r="A21" s="9">
        <v>18</v>
      </c>
      <c r="B21" s="10" t="s">
        <v>29</v>
      </c>
      <c r="C21" s="5">
        <v>1.055</v>
      </c>
      <c r="D21" s="5">
        <v>9</v>
      </c>
      <c r="E21" s="10">
        <f t="shared" si="0"/>
        <v>9495</v>
      </c>
      <c r="F21" s="5" t="s">
        <v>13</v>
      </c>
      <c r="G21" s="5"/>
      <c r="H21" s="5"/>
    </row>
    <row r="22" s="1" customFormat="1" customHeight="1" spans="1:8">
      <c r="A22" s="9">
        <v>19</v>
      </c>
      <c r="B22" s="10" t="s">
        <v>30</v>
      </c>
      <c r="C22" s="13">
        <v>0.561</v>
      </c>
      <c r="D22" s="13">
        <v>8.6</v>
      </c>
      <c r="E22" s="10">
        <f t="shared" si="0"/>
        <v>4824.6</v>
      </c>
      <c r="F22" s="5" t="s">
        <v>13</v>
      </c>
      <c r="G22" s="5"/>
      <c r="H22" s="5"/>
    </row>
    <row r="23" s="2" customFormat="1" customHeight="1" spans="1:8">
      <c r="A23" s="9">
        <v>20</v>
      </c>
      <c r="B23" s="10" t="s">
        <v>31</v>
      </c>
      <c r="C23" s="13">
        <v>0.602</v>
      </c>
      <c r="D23" s="13">
        <v>17</v>
      </c>
      <c r="E23" s="10">
        <f t="shared" si="0"/>
        <v>10234</v>
      </c>
      <c r="F23" s="5" t="s">
        <v>18</v>
      </c>
      <c r="G23" s="5"/>
      <c r="H23" s="5"/>
    </row>
    <row r="24" s="2" customFormat="1" customHeight="1" spans="1:8">
      <c r="A24" s="9">
        <v>21</v>
      </c>
      <c r="B24" s="10" t="s">
        <v>32</v>
      </c>
      <c r="C24" s="13">
        <v>0.775</v>
      </c>
      <c r="D24" s="13">
        <v>14</v>
      </c>
      <c r="E24" s="10">
        <f t="shared" si="0"/>
        <v>10850</v>
      </c>
      <c r="F24" s="5" t="s">
        <v>18</v>
      </c>
      <c r="G24" s="5"/>
      <c r="H24" s="5"/>
    </row>
    <row r="25" s="1" customFormat="1" customHeight="1" spans="1:8">
      <c r="A25" s="9">
        <v>22</v>
      </c>
      <c r="B25" s="10" t="s">
        <v>33</v>
      </c>
      <c r="C25" s="13">
        <v>0.627</v>
      </c>
      <c r="D25" s="13">
        <v>14</v>
      </c>
      <c r="E25" s="10">
        <f t="shared" si="0"/>
        <v>8778</v>
      </c>
      <c r="F25" s="5" t="s">
        <v>18</v>
      </c>
      <c r="G25" s="5"/>
      <c r="H25" s="5"/>
    </row>
    <row r="26" s="1" customFormat="1" customHeight="1" spans="1:8">
      <c r="A26" s="9">
        <v>23</v>
      </c>
      <c r="B26" s="10" t="s">
        <v>34</v>
      </c>
      <c r="C26" s="13">
        <v>0.598</v>
      </c>
      <c r="D26" s="13">
        <v>35</v>
      </c>
      <c r="E26" s="10">
        <f t="shared" si="0"/>
        <v>20930</v>
      </c>
      <c r="F26" s="5" t="s">
        <v>18</v>
      </c>
      <c r="G26" s="5"/>
      <c r="H26" s="5"/>
    </row>
    <row r="27" s="1" customFormat="1" customHeight="1" spans="1:8">
      <c r="A27" s="9">
        <v>24</v>
      </c>
      <c r="B27" s="12" t="s">
        <v>35</v>
      </c>
      <c r="C27" s="14">
        <v>0.504</v>
      </c>
      <c r="D27" s="14">
        <v>8</v>
      </c>
      <c r="E27" s="10">
        <f t="shared" si="0"/>
        <v>4032</v>
      </c>
      <c r="F27" s="5" t="s">
        <v>13</v>
      </c>
      <c r="G27" s="5"/>
      <c r="H27" s="5"/>
    </row>
    <row r="28" s="3" customFormat="1" customHeight="1" spans="1:8">
      <c r="A28" s="9">
        <v>25</v>
      </c>
      <c r="B28" s="12" t="s">
        <v>36</v>
      </c>
      <c r="C28" s="14">
        <v>0.452</v>
      </c>
      <c r="D28" s="14">
        <v>24</v>
      </c>
      <c r="E28" s="10">
        <f t="shared" si="0"/>
        <v>10848</v>
      </c>
      <c r="F28" s="5" t="s">
        <v>18</v>
      </c>
      <c r="G28" s="5"/>
      <c r="H28" s="5"/>
    </row>
    <row r="29" s="3" customFormat="1" ht="24" customHeight="1" spans="1:8">
      <c r="A29" s="15">
        <v>26</v>
      </c>
      <c r="B29" s="12" t="s">
        <v>37</v>
      </c>
      <c r="C29" s="14">
        <v>0.662</v>
      </c>
      <c r="D29" s="14" t="s">
        <v>38</v>
      </c>
      <c r="E29" s="5">
        <v>8620</v>
      </c>
      <c r="F29" s="5" t="s">
        <v>13</v>
      </c>
      <c r="G29" s="5"/>
      <c r="H29" s="5"/>
    </row>
    <row r="30" s="3" customFormat="1" customHeight="1" spans="1:8">
      <c r="A30" s="9">
        <v>27</v>
      </c>
      <c r="B30" s="12" t="s">
        <v>40</v>
      </c>
      <c r="C30" s="14">
        <v>0.51</v>
      </c>
      <c r="D30" s="14">
        <v>22.5</v>
      </c>
      <c r="E30" s="10">
        <f t="shared" ref="E30:E43" si="1">C30*1000*D30</f>
        <v>11475</v>
      </c>
      <c r="F30" s="5" t="s">
        <v>18</v>
      </c>
      <c r="G30" s="5"/>
      <c r="H30" s="5"/>
    </row>
    <row r="31" s="1" customFormat="1" customHeight="1" spans="1:8">
      <c r="A31" s="16"/>
      <c r="B31" s="7" t="s">
        <v>41</v>
      </c>
      <c r="C31" s="8"/>
      <c r="D31" s="8"/>
      <c r="E31" s="8">
        <f>SUM(E32:E43)</f>
        <v>108630.2</v>
      </c>
      <c r="F31" s="8"/>
      <c r="G31" s="8"/>
      <c r="H31" s="8"/>
    </row>
    <row r="32" s="1" customFormat="1" customHeight="1" spans="1:8">
      <c r="A32" s="9">
        <v>1</v>
      </c>
      <c r="B32" s="10" t="s">
        <v>42</v>
      </c>
      <c r="C32" s="5">
        <v>0.393</v>
      </c>
      <c r="D32" s="5">
        <v>11.6</v>
      </c>
      <c r="E32" s="5">
        <f t="shared" si="1"/>
        <v>4558.8</v>
      </c>
      <c r="F32" s="5" t="s">
        <v>18</v>
      </c>
      <c r="G32" s="5"/>
      <c r="H32" s="5"/>
    </row>
    <row r="33" s="1" customFormat="1" customHeight="1" spans="1:8">
      <c r="A33" s="9">
        <v>2</v>
      </c>
      <c r="B33" s="10" t="s">
        <v>43</v>
      </c>
      <c r="C33" s="13">
        <v>0.734</v>
      </c>
      <c r="D33" s="13">
        <v>6.2</v>
      </c>
      <c r="E33" s="5">
        <f t="shared" si="1"/>
        <v>4550.8</v>
      </c>
      <c r="F33" s="5" t="s">
        <v>10</v>
      </c>
      <c r="G33" s="5"/>
      <c r="H33" s="5"/>
    </row>
    <row r="34" s="1" customFormat="1" customHeight="1" spans="1:8">
      <c r="A34" s="9">
        <v>3</v>
      </c>
      <c r="B34" s="10" t="s">
        <v>44</v>
      </c>
      <c r="C34" s="13">
        <v>1.034</v>
      </c>
      <c r="D34" s="13">
        <v>6</v>
      </c>
      <c r="E34" s="5">
        <f t="shared" si="1"/>
        <v>6204</v>
      </c>
      <c r="F34" s="5" t="s">
        <v>10</v>
      </c>
      <c r="G34" s="5"/>
      <c r="H34" s="5"/>
    </row>
    <row r="35" s="1" customFormat="1" customHeight="1" spans="1:8">
      <c r="A35" s="9">
        <v>4</v>
      </c>
      <c r="B35" s="10" t="s">
        <v>45</v>
      </c>
      <c r="C35" s="13">
        <v>0.647</v>
      </c>
      <c r="D35" s="13">
        <v>6.3</v>
      </c>
      <c r="E35" s="5">
        <f t="shared" si="1"/>
        <v>4076.1</v>
      </c>
      <c r="F35" s="5" t="s">
        <v>10</v>
      </c>
      <c r="G35" s="5"/>
      <c r="H35" s="5"/>
    </row>
    <row r="36" s="1" customFormat="1" customHeight="1" spans="1:8">
      <c r="A36" s="9">
        <v>5</v>
      </c>
      <c r="B36" s="10" t="s">
        <v>46</v>
      </c>
      <c r="C36" s="13">
        <v>2.39</v>
      </c>
      <c r="D36" s="13">
        <v>9</v>
      </c>
      <c r="E36" s="5">
        <f t="shared" si="1"/>
        <v>21510</v>
      </c>
      <c r="F36" s="5" t="s">
        <v>10</v>
      </c>
      <c r="G36" s="5"/>
      <c r="H36" s="5"/>
    </row>
    <row r="37" s="2" customFormat="1" customHeight="1" spans="1:8">
      <c r="A37" s="17">
        <v>6</v>
      </c>
      <c r="B37" s="10" t="s">
        <v>47</v>
      </c>
      <c r="C37" s="13">
        <v>1.92</v>
      </c>
      <c r="D37" s="13">
        <v>8</v>
      </c>
      <c r="E37" s="5">
        <f t="shared" si="1"/>
        <v>15360</v>
      </c>
      <c r="F37" s="5" t="s">
        <v>10</v>
      </c>
      <c r="G37" s="5"/>
      <c r="H37" s="5"/>
    </row>
    <row r="38" s="1" customFormat="1" customHeight="1" spans="1:8">
      <c r="A38" s="9">
        <v>7</v>
      </c>
      <c r="B38" s="10" t="s">
        <v>48</v>
      </c>
      <c r="C38" s="13">
        <v>1.304</v>
      </c>
      <c r="D38" s="13">
        <v>7</v>
      </c>
      <c r="E38" s="5">
        <f t="shared" si="1"/>
        <v>9128</v>
      </c>
      <c r="F38" s="5" t="s">
        <v>10</v>
      </c>
      <c r="G38" s="5"/>
      <c r="H38" s="5"/>
    </row>
    <row r="39" s="3" customFormat="1" customHeight="1" spans="1:8">
      <c r="A39" s="9">
        <v>8</v>
      </c>
      <c r="B39" s="12" t="s">
        <v>49</v>
      </c>
      <c r="C39" s="14">
        <v>0.909</v>
      </c>
      <c r="D39" s="14">
        <v>6.5</v>
      </c>
      <c r="E39" s="5">
        <f t="shared" si="1"/>
        <v>5908.5</v>
      </c>
      <c r="F39" s="5" t="s">
        <v>10</v>
      </c>
      <c r="G39" s="5"/>
      <c r="H39" s="5"/>
    </row>
    <row r="40" s="1" customFormat="1" customHeight="1" spans="1:8">
      <c r="A40" s="9">
        <v>9</v>
      </c>
      <c r="B40" s="10" t="s">
        <v>50</v>
      </c>
      <c r="C40" s="13">
        <v>0.54</v>
      </c>
      <c r="D40" s="13">
        <v>6</v>
      </c>
      <c r="E40" s="5">
        <f t="shared" si="1"/>
        <v>3240</v>
      </c>
      <c r="F40" s="5" t="s">
        <v>10</v>
      </c>
      <c r="G40" s="5"/>
      <c r="H40" s="5"/>
    </row>
    <row r="41" s="2" customFormat="1" customHeight="1" spans="1:8">
      <c r="A41" s="17">
        <v>10</v>
      </c>
      <c r="B41" s="10" t="s">
        <v>51</v>
      </c>
      <c r="C41" s="13">
        <v>0.508</v>
      </c>
      <c r="D41" s="13">
        <v>9</v>
      </c>
      <c r="E41" s="5">
        <f t="shared" si="1"/>
        <v>4572</v>
      </c>
      <c r="F41" s="5" t="s">
        <v>13</v>
      </c>
      <c r="G41" s="5"/>
      <c r="H41" s="5"/>
    </row>
    <row r="42" s="1" customFormat="1" customHeight="1" spans="1:8">
      <c r="A42" s="9">
        <v>11</v>
      </c>
      <c r="B42" s="10" t="s">
        <v>52</v>
      </c>
      <c r="C42" s="13">
        <v>1.041</v>
      </c>
      <c r="D42" s="13">
        <v>17</v>
      </c>
      <c r="E42" s="5">
        <f t="shared" si="1"/>
        <v>17697</v>
      </c>
      <c r="F42" s="5" t="s">
        <v>13</v>
      </c>
      <c r="G42" s="5"/>
      <c r="H42" s="5"/>
    </row>
    <row r="43" s="1" customFormat="1" customHeight="1" spans="1:8">
      <c r="A43" s="9">
        <v>12</v>
      </c>
      <c r="B43" s="18" t="s">
        <v>53</v>
      </c>
      <c r="C43" s="13">
        <v>2.365</v>
      </c>
      <c r="D43" s="13">
        <v>5</v>
      </c>
      <c r="E43" s="5">
        <f t="shared" si="1"/>
        <v>11825</v>
      </c>
      <c r="F43" s="5" t="s">
        <v>10</v>
      </c>
      <c r="G43" s="5"/>
      <c r="H43" s="5"/>
    </row>
    <row r="44" s="1" customFormat="1" customHeight="1" spans="1:8">
      <c r="A44" s="19"/>
      <c r="B44" s="7" t="s">
        <v>54</v>
      </c>
      <c r="C44" s="19"/>
      <c r="D44" s="19"/>
      <c r="E44" s="20">
        <f>SUM(E45:E46)</f>
        <v>71725</v>
      </c>
      <c r="F44" s="16"/>
      <c r="G44" s="16"/>
      <c r="H44" s="16"/>
    </row>
    <row r="45" s="1" customFormat="1" customHeight="1" spans="1:8">
      <c r="A45" s="15">
        <v>1</v>
      </c>
      <c r="B45" s="10" t="s">
        <v>55</v>
      </c>
      <c r="C45" s="13">
        <v>1.699</v>
      </c>
      <c r="D45" s="13">
        <v>30</v>
      </c>
      <c r="E45" s="13">
        <f>C45*1000*D45</f>
        <v>50970</v>
      </c>
      <c r="F45" s="5" t="s">
        <v>18</v>
      </c>
      <c r="G45" s="5"/>
      <c r="H45" s="5"/>
    </row>
    <row r="46" s="1" customFormat="1" customHeight="1" spans="1:8">
      <c r="A46" s="9">
        <v>2</v>
      </c>
      <c r="B46" s="15" t="s">
        <v>56</v>
      </c>
      <c r="C46" s="9">
        <v>0.593</v>
      </c>
      <c r="D46" s="9">
        <v>35</v>
      </c>
      <c r="E46" s="13">
        <f>C46*1000*D46</f>
        <v>20755</v>
      </c>
      <c r="F46" s="5" t="s">
        <v>18</v>
      </c>
      <c r="G46" s="5"/>
      <c r="H46" s="5"/>
    </row>
    <row r="47" s="1" customFormat="1" customHeight="1" spans="1:8">
      <c r="A47" s="21"/>
      <c r="B47" s="22" t="s">
        <v>61</v>
      </c>
      <c r="C47" s="22"/>
      <c r="D47" s="15"/>
      <c r="E47" s="22"/>
      <c r="F47" s="21"/>
      <c r="G47" s="21"/>
      <c r="H47" s="21"/>
    </row>
    <row r="48" s="1" customFormat="1" customHeight="1" spans="1:8">
      <c r="A48" s="23"/>
      <c r="B48" s="23"/>
      <c r="C48" s="23"/>
      <c r="D48" s="23"/>
      <c r="E48" s="23"/>
      <c r="F48" s="23"/>
      <c r="G48" s="24"/>
      <c r="H48" s="2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罗泾</vt:lpstr>
      <vt:lpstr>明细报价（格式）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D!free</cp:lastModifiedBy>
  <cp:revision>1</cp:revision>
  <dcterms:created xsi:type="dcterms:W3CDTF">2012-05-07T09:02:00Z</dcterms:created>
  <cp:lastPrinted>2021-03-30T02:55:00Z</cp:lastPrinted>
  <dcterms:modified xsi:type="dcterms:W3CDTF">2025-12-11T06:45:26Z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9EBA90FB6CEB40B1A9BFF83A287E31DE_13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