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$我的招标工作文件\【招投标文件】\6、政府采购 招标\招标文件\2026\泖港预养护\村内道路\"/>
    </mc:Choice>
  </mc:AlternateContent>
  <bookViews>
    <workbookView xWindow="0" yWindow="0" windowWidth="25476" windowHeight="11028"/>
  </bookViews>
  <sheets>
    <sheet name="第一年" sheetId="3" r:id="rId1"/>
    <sheet name="第二年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2" l="1"/>
  <c r="I76" i="2" l="1"/>
  <c r="I13" i="2"/>
  <c r="I29" i="2"/>
  <c r="I58" i="2"/>
  <c r="I82" i="2"/>
  <c r="I40" i="2"/>
  <c r="I51" i="2"/>
  <c r="J61" i="3"/>
  <c r="I83" i="2" l="1"/>
  <c r="J58" i="3"/>
  <c r="J82" i="3"/>
  <c r="J51" i="3"/>
  <c r="J40" i="3"/>
  <c r="J76" i="3"/>
  <c r="J13" i="3"/>
  <c r="J29" i="3"/>
  <c r="J83" i="3" l="1"/>
</calcChain>
</file>

<file path=xl/sharedStrings.xml><?xml version="1.0" encoding="utf-8"?>
<sst xmlns="http://schemas.openxmlformats.org/spreadsheetml/2006/main" count="461" uniqueCount="150">
  <si>
    <t/>
  </si>
  <si>
    <t>序号</t>
  </si>
  <si>
    <t>养护名称</t>
  </si>
  <si>
    <t>养护标准</t>
  </si>
  <si>
    <t>计量单位</t>
  </si>
  <si>
    <t>设施量</t>
  </si>
  <si>
    <t>金额（元）</t>
  </si>
  <si>
    <t>备注</t>
  </si>
  <si>
    <t>全费用综合
单价</t>
  </si>
  <si>
    <t>审核单价</t>
  </si>
  <si>
    <t>合价</t>
  </si>
  <si>
    <t>一、水泥混凝土路面</t>
  </si>
  <si>
    <t>翻挖混凝土路面20cm厚</t>
  </si>
  <si>
    <t>1.材质:翻挖混凝土路面层
2.厚度:20cm
3.废料运输及处置:运距及处置费用各投标单位自行确认
4.废料外运及处置:由投标人在综合单价中考虑。</t>
  </si>
  <si>
    <t>m2</t>
  </si>
  <si>
    <t>翻挖混凝土路面25cm厚</t>
  </si>
  <si>
    <t>1.材质:翻挖混凝土路面层
2.厚度:25cm
3.废料运输及处置:运距及处置费用各投标单位自行确认
4.废料外运及处置:由投标人在综合单价中考虑。</t>
  </si>
  <si>
    <t>铺筑C30混凝土面层20cm厚</t>
  </si>
  <si>
    <t>1.混凝土强度等级、石料最大粒径:C30商品混凝土
2.厚度:20cm
3.模板:模板由投标人在综合单价中考虑
4：此项目未尽内容、但为完成该项目所必须的，请投标人在综合单价内考虑</t>
  </si>
  <si>
    <t>铺筑C30混凝土面层25cm厚</t>
  </si>
  <si>
    <t>1.混凝土强度等级、石料最大粒径:C30商品混凝土
2.厚度:25cm
3.模板:模板由投标人在综合单价中考虑4：此项目未尽内容、但为完成该项目所必须的，请投标人在综合单价内考虑</t>
  </si>
  <si>
    <t>钢筋网片</t>
  </si>
  <si>
    <t>1.钢筋种类:HRB400钢筋
2.钢筋规格:φ10-18mm综合考虑。
3.说明:钢筋运送至现场及加工制作的费用由投标人在综合单价中考虑
4.其他:应符合钢筋施工验收规范要求。</t>
  </si>
  <si>
    <t>t</t>
  </si>
  <si>
    <t>横向裂缝灌缝</t>
  </si>
  <si>
    <t>1.材质:道路PG密封胶。
2.灌缝规格:宽度≮15mm、深度与现有一致。
3.说明:清理或切割、冲洗由投标人在综合单价中考虑。</t>
  </si>
  <si>
    <t>m</t>
  </si>
  <si>
    <t>小计</t>
  </si>
  <si>
    <t>二、沥青混凝土路面</t>
  </si>
  <si>
    <t>翻挖沥青混凝土路面12cm厚</t>
  </si>
  <si>
    <t>1.材质:沥青混凝土
2.厚度:12cm
3.拆除方式:由投标人综合考虑
4.废料外运及处置:由投标人在综合单价中考虑。</t>
  </si>
  <si>
    <t>铣刨沥青混凝土路面4cm</t>
  </si>
  <si>
    <t>1.材质:沥青混凝土
2.厚度:4cm
3.拆除方式:铣刨路面
4.废料外运及处置:由投标人在综合单价中考虑。</t>
  </si>
  <si>
    <t>沥青混凝土路面扎毛</t>
  </si>
  <si>
    <t>1.材质:沥青混凝土
2.拆除方式:扎毛路面
3.废料外运及处置:由投标人在综合单价中考虑。</t>
  </si>
  <si>
    <t>沥青混凝土快速修补坑槽</t>
  </si>
  <si>
    <t>1.材质:冷补沥青混凝土
2.说明:翻挖、凿方、垃圾处置由投标人在综合单价中考虑。</t>
  </si>
  <si>
    <t>m3</t>
  </si>
  <si>
    <t>沥青混凝土裂缝修补</t>
  </si>
  <si>
    <t>1.材质:压缝带
2.规格:宽度≮2.5cm、厚度2mm。
3.说明:开槽、清缝由投标人在综合单价中考虑。</t>
  </si>
  <si>
    <t>沥青路面裂缝灌缝</t>
  </si>
  <si>
    <t>1.材质:灌缝。
2.灌缝规格:宽度≮15mm、深度与现有一致。
3.说明:清理或切割、冲洗由投标人在综合单价中考虑。</t>
  </si>
  <si>
    <t>沥青路面防裂贴</t>
  </si>
  <si>
    <t>1.材质:防裂贴
2.规格:宽度≮25cm、厚度2mm。</t>
  </si>
  <si>
    <t>机械摊铺细粒式沥青混凝土（4cmAC-13）</t>
  </si>
  <si>
    <t>1.厚度:厚4cm
2.石料粒径:AC-13
3.沥青混凝土种类:细粒式沥青
4.摊铺方式:机械摊铺</t>
  </si>
  <si>
    <t>机械摊铺粗粒式沥青混凝土（6cmAC-25）</t>
  </si>
  <si>
    <t>1.厚度:厚6cm
2.石料粒径:AC-25
3.沥青混凝土种类:粗粒式沥青
4.摊铺方式:机械摊铺</t>
  </si>
  <si>
    <t>机械摊铺粗粒式沥青混凝土（7cmAC-25）</t>
  </si>
  <si>
    <t>1.厚度:厚7cm
2.石料粒径:AC-25
3.沥青混凝土种类:粗粒式沥青
4.摊铺方式:机械摊铺</t>
  </si>
  <si>
    <t>机械摊铺粗粒式沥青混凝土（8cmAC-25）</t>
  </si>
  <si>
    <t>1.厚度:厚8cm
2.石料粒径:AC-25
3.沥青混凝土种类:粗粒式沥青
4.摊铺方式:机械摊铺</t>
  </si>
  <si>
    <t>沥青透层</t>
  </si>
  <si>
    <t>1.材料品种:透层油
2.喷油量:满足公路养护规范要求
3.说明:综合单价包含完成粘层油喷洒的全部工作内容</t>
  </si>
  <si>
    <t>沥青粘层</t>
  </si>
  <si>
    <t>1.材料品种:粘层油
2.喷油量:满足公路养护规范要求
3.说明:综合单价包含完成粘层油喷洒的全部工作内容</t>
  </si>
  <si>
    <t>稀浆封层 厚4-6mm</t>
  </si>
  <si>
    <t>1.材料品种:稀浆封层
2.厚度:4-6mm
3.说明:综合单价包含完成封层油喷洒的全部工作内容</t>
  </si>
  <si>
    <t>三、道路基层</t>
  </si>
  <si>
    <t>翻挖碎石垫层15cm厚</t>
  </si>
  <si>
    <t>1.材质:碎石、道渣或砾石。
2.厚度:15cm
3.拆除方式:挖掘机
4.废料外运及处置:由投标人在综合单价中考虑。</t>
  </si>
  <si>
    <t>翻挖碎石垫层10cm厚</t>
  </si>
  <si>
    <t>1.材质:碎石、道渣或砾石。
2.厚度:10cm
3.拆除方式:挖掘机
4.废料外运及处置:由投标人在综合单价中考虑。</t>
  </si>
  <si>
    <t>翻挖水泥稳定碎石基层25cm厚</t>
  </si>
  <si>
    <t>1.材质:水泥稳定碎石
2.厚度:25cm
3.拆除方式:挖掘机
4.废料外运及处置:由投标人在综合单价中考虑。</t>
  </si>
  <si>
    <t>碎石垫层15cm厚</t>
  </si>
  <si>
    <t>1.材质:碎石垫层
2.厚度:15cm</t>
  </si>
  <si>
    <t>碎石垫层10cm厚</t>
  </si>
  <si>
    <t>1.材质:碎石垫层
2.厚度:10cm</t>
  </si>
  <si>
    <t>水泥稳定碎石基层25cm厚（水泥含量5%)</t>
  </si>
  <si>
    <t>1.材质:水泥稳定碎石
2.水泥含量:水泥含量5%
3.厚度:25cm
4.备注:采用集中厂拌机械拌制混合料</t>
  </si>
  <si>
    <t>C30混凝土基层20cm厚</t>
  </si>
  <si>
    <t>1.混凝土强度等级、石料最大粒径:C30商品混凝土基层
2.厚度:20cm
3.模板:模板由投标人在综合单价中考虑</t>
  </si>
  <si>
    <t>聚酯玻纤布</t>
  </si>
  <si>
    <t>1.材料品种、规格:聚酯玻纤布
2.搭接方式:符合规范要求
3.具体参数:符合规范要求
4.说明:综合单价包含完成铺设的全部工作内容</t>
  </si>
  <si>
    <t>土工格栅</t>
  </si>
  <si>
    <t>1.材料品种、规格:土工格栅
2.搭接方式:符合规范要求
3.具体参数:符合规范要求
4.说明:综合单价包含完成铺设的全部工作内容</t>
  </si>
  <si>
    <t>四、公路配套设施</t>
  </si>
  <si>
    <t>翻挖侧石</t>
  </si>
  <si>
    <t>1.材质:翻挖侧石
2.部位:车行道
3.废料堆置及运输:由投标人在综合单价中考虑</t>
  </si>
  <si>
    <t>翻挖平石</t>
  </si>
  <si>
    <t>1.材质:翻挖平石
2.部位:车行道
3.废料堆置及运输:由投标人在综合单价中考虑</t>
  </si>
  <si>
    <t>翻挖路缘石</t>
  </si>
  <si>
    <t>1.材质:翻挖路缘石
2.部位:车行道
3.废料堆置及运输:由投标人在综合单价中考虑</t>
  </si>
  <si>
    <t>预制混凝土侧石翻排</t>
  </si>
  <si>
    <t>1.材料品种、规格:预制混凝土侧石（30*12*100cm)
2.基础、垫层:C25砼基础，1:1水泥砂浆砌筑
3.说明:综合单价包含拆旧及铺设侧石的全部工作内容</t>
  </si>
  <si>
    <t>砌筑路缘石</t>
  </si>
  <si>
    <t>1.材料品种、规格:预制混凝土路缘石300*200*150
2.基础、垫层:C20砼基础，1:1水泥砂浆砌筑
3.说明:综合单价包含完成铺设路缘石的全部工作内容</t>
  </si>
  <si>
    <t>预制混凝土平石翻排</t>
  </si>
  <si>
    <t>1.材料品种、规格:预制混凝土平石（平石10（13）*30*100cm）
2.基础、垫层:C25砼基础，1:1水泥砂浆砌筑
3.说明:综合单价包含拆旧及铺设平石的全部工作内容</t>
  </si>
  <si>
    <t>预制混凝土侧石新排</t>
  </si>
  <si>
    <t>1.材料品种、规格:预制混凝土侧石（侧石30*12*100cm）
2.基础、垫层:C25砼基础，1:1水泥砂浆砌筑，具体详见施工图纸
3.说明:综合单价包含完成铺设侧石的全部工作内容</t>
  </si>
  <si>
    <t>预制混凝土平石新排</t>
  </si>
  <si>
    <t>1.材料品种、规格:预制混凝土平石（平石10（13）*30*100cm）
2.基础、垫层:C25砼基础，1:1水泥砂浆砌筑
3.说明:综合单价包含完成铺设平石的全部工作内容</t>
  </si>
  <si>
    <t>升高窨井15cm以内 750*750以下</t>
  </si>
  <si>
    <t>1.检查井种类、规格:750*750以内
2.升(降)高度:15cm内
3.说明:综合单价包含完成升高窨井的全部工作内容</t>
  </si>
  <si>
    <t>座</t>
  </si>
  <si>
    <t>五、人行道</t>
  </si>
  <si>
    <t>翻挖人行道</t>
  </si>
  <si>
    <t>1.材质:人行道板砖（包括透水砖、PC砖、石材类等）
2.厚度:道板砖面层+结合层
3.废料堆置及运输:由投标人在综合单价中考虑</t>
  </si>
  <si>
    <t>翻修人行道混凝土基础10cm厚</t>
  </si>
  <si>
    <t>1.材质:C25商品混凝土
2.厚度:10cm
3.模板:由投标人在综合单价中考虑
4.废料外运及处置:由投标人在综合单价中考虑。</t>
  </si>
  <si>
    <t>彩色人行道板砖 新排</t>
  </si>
  <si>
    <t>1.材质:砼同质砖200*100*60
2.结合层:3cmM10水泥砂浆
3.嵌缝材料:DPM20干混砂浆。</t>
  </si>
  <si>
    <t>六、桥栏杆</t>
  </si>
  <si>
    <t>桥栏杆涂料翻新</t>
  </si>
  <si>
    <t>1.腻子种类:外墙腻子
2.刮腻子遍数:二遍
3.涂料品种、刷喷遍数:外墙涂料一底二度</t>
  </si>
  <si>
    <t>七、沿线设施</t>
  </si>
  <si>
    <t>更换路名牌</t>
  </si>
  <si>
    <t>1.材质:主杆件采用无缝钢管，参照相关附件，所用钢材的材料的性能不得低于Q235钢。
2.油漆:外露面钢构件均须热浸镀锌处理。
3.说明:含基础挖土、浇筑C30混凝土，立柱配件、底座配件、紧箍件等全部内容。</t>
  </si>
  <si>
    <t>套</t>
  </si>
  <si>
    <t>道路热熔标线</t>
  </si>
  <si>
    <t>1.线型:交通标线（热熔漆）
2.材料品种:采用热熔型标线漆，干膜厚度 1.8~2.5mm。表面撒反光玻璃珠，其质量符合国标的有关规定。
3.工艺:标线材料的技术要求及施工工序性能等应符合 JT/T 280-2004、GA/T 298-2001 的规定。</t>
  </si>
  <si>
    <t>标志板安装 φ800标志板(高强级)</t>
  </si>
  <si>
    <t>1.类型：安装标志板 
2.材质、规格尺寸：3mm厚铝合金板，φ800。
3.板面反光膜等级：IV类微棱镜结构反光膜
4.备注：参照（道路交通标志反光膜）（GB/T 18833-2012)中有关规定 
5.备注：此项目未尽内容、但为完成该项目所必须的，由投标人在编制综合单价时统一考虑。</t>
  </si>
  <si>
    <t>块</t>
  </si>
  <si>
    <t>标志板安装 800*800标志板(高强级)</t>
  </si>
  <si>
    <t>1.类型：安装标志板 
2.材质、规格尺寸：3mm厚铝合金板，800*800m。
3.板面反光膜等级：IV类微棱镜结构反光膜
4.备注：参照（道路交通标志反光膜）（GB/T 18833-2012)中有关规定 
5.备注：此项目未尽内容、但为完成该项目所必须的，由投标人在编制综合单价时统一考虑。</t>
  </si>
  <si>
    <t>安装柱式标杆 立杆（Φ90*3400)</t>
  </si>
  <si>
    <t>1.名称：立杆
2.材质：Q235无缝钢管
3.规格尺寸：Φ90*3400
4.基础、垫层：材料品种、厚度：含预埋件等基础设施、含打孔、清孔等费用
5.备注：此项目未尽内容、但为完成该项目所必须的，由投标人在编制综合单价时统一考虑。</t>
  </si>
  <si>
    <t>根</t>
  </si>
  <si>
    <t>震荡线 热熔型涂料</t>
  </si>
  <si>
    <t>1.类型：热熔型标线漆
2.线型：震荡线
3.线宽：15cm
4.备注：此项目未尽内容、但为完成该项目所必须的，由投标人在编制综合单价时统一考虑。</t>
  </si>
  <si>
    <t>100m2</t>
  </si>
  <si>
    <t>防冲波形板</t>
  </si>
  <si>
    <t>1.类型：防冲波形板
2.规格、型号：按现场自行考虑
3.材料品种：按现场自行考虑
4：基础、垫层：材料品种、厚度：含预埋件等基础设施、含打孔、清孔等费用
5.备注：此项目未尽内容、但为完成该项目所必须的，由投标人在编制综合单价时统一考虑。</t>
  </si>
  <si>
    <t>反光镜</t>
  </si>
  <si>
    <t>1.类型：反光镜
2.规格、型号：φ800
3.备注：此项目未尽内容、但为完成该项目所必须的，由投标人在编制综合单价时统一考虑。</t>
  </si>
  <si>
    <r>
      <rPr>
        <sz val="9"/>
        <color rgb="FF000000"/>
        <rFont val="宋体"/>
        <family val="3"/>
        <charset val="134"/>
      </rPr>
      <t>圆牌 φ</t>
    </r>
    <r>
      <rPr>
        <sz val="9"/>
        <color rgb="FF000000"/>
        <rFont val="宋体"/>
        <family val="3"/>
        <charset val="134"/>
      </rPr>
      <t>600 高强级</t>
    </r>
  </si>
  <si>
    <r>
      <rPr>
        <sz val="9"/>
        <color rgb="FF000000"/>
        <rFont val="宋体"/>
        <family val="3"/>
        <charset val="134"/>
      </rPr>
      <t>1.类型：安装标志板 
2.材质、规格尺寸：3mm厚铝合金板，φ</t>
    </r>
    <r>
      <rPr>
        <sz val="9"/>
        <color rgb="FF000000"/>
        <rFont val="宋体"/>
        <family val="3"/>
        <charset val="134"/>
      </rPr>
      <t>6</t>
    </r>
    <r>
      <rPr>
        <sz val="9"/>
        <color rgb="FF000000"/>
        <rFont val="宋体"/>
        <family val="3"/>
        <charset val="134"/>
      </rPr>
      <t>00。
3.板面反光膜等级：IV类微棱镜结构反光膜
4.备注：参照（道路交通标志反光膜）（GB/T 18833-2012)中有关规定 
5.备注：此项目未尽内容、但为完成该项目所必须的，由投标人在编制综合单价时统一考虑。</t>
    </r>
  </si>
  <si>
    <r>
      <rPr>
        <sz val="9"/>
        <color rgb="FF000000"/>
        <rFont val="宋体"/>
        <family val="3"/>
        <charset val="134"/>
      </rPr>
      <t>三角牌 △</t>
    </r>
    <r>
      <rPr>
        <sz val="9"/>
        <color rgb="FF000000"/>
        <rFont val="宋体"/>
        <family val="3"/>
        <charset val="134"/>
      </rPr>
      <t>700 高强级</t>
    </r>
  </si>
  <si>
    <r>
      <rPr>
        <sz val="9"/>
        <color rgb="FF000000"/>
        <rFont val="宋体"/>
        <family val="3"/>
        <charset val="134"/>
      </rPr>
      <t>1.类型：安装标志板 
2.材质、规格尺寸：3mm厚铝合金板，△</t>
    </r>
    <r>
      <rPr>
        <sz val="9"/>
        <color rgb="FF000000"/>
        <rFont val="宋体"/>
        <family val="3"/>
        <charset val="134"/>
      </rPr>
      <t>7</t>
    </r>
    <r>
      <rPr>
        <sz val="9"/>
        <color rgb="FF000000"/>
        <rFont val="宋体"/>
        <family val="3"/>
        <charset val="134"/>
      </rPr>
      <t>00。
3.板面反光膜等级：IV类微棱镜结构反光膜
4.备注：参照（道路交通标志反光膜）（GB/T 18833-2012)中有关规定 
5.备注：此项目未尽内容、但为完成该项目所必须的，由投标人在编制综合单价时统一考虑。</t>
    </r>
  </si>
  <si>
    <t>标杆 φ60*3000</t>
  </si>
  <si>
    <r>
      <rPr>
        <sz val="9"/>
        <color rgb="FF000000"/>
        <rFont val="宋体"/>
        <family val="3"/>
        <charset val="134"/>
      </rPr>
      <t>1.名称：立杆
2.材质：Q235无缝钢管
3.规格尺寸：Φ</t>
    </r>
    <r>
      <rPr>
        <sz val="9"/>
        <color rgb="FF000000"/>
        <rFont val="宋体"/>
        <family val="3"/>
        <charset val="134"/>
      </rPr>
      <t>6</t>
    </r>
    <r>
      <rPr>
        <sz val="9"/>
        <color rgb="FF000000"/>
        <rFont val="宋体"/>
        <family val="3"/>
        <charset val="134"/>
      </rPr>
      <t>0*</t>
    </r>
    <r>
      <rPr>
        <sz val="9"/>
        <color rgb="FF000000"/>
        <rFont val="宋体"/>
        <family val="3"/>
        <charset val="134"/>
      </rPr>
      <t>30</t>
    </r>
    <r>
      <rPr>
        <sz val="9"/>
        <color rgb="FF000000"/>
        <rFont val="宋体"/>
        <family val="3"/>
        <charset val="134"/>
      </rPr>
      <t>00
4.基础、垫层：材料品种、厚度：含预埋件等基础设施、含打孔、清孔等费用
5.备注：此项目未尽内容、但为完成该项目所必须的，由投标人在编制综合单价时统一考虑。</t>
    </r>
  </si>
  <si>
    <t>防撞墩</t>
  </si>
  <si>
    <t>1.类型：防撞墩
2.规格：按现场实际尺寸
3.备注：此项目未尽内容、但为完成该项目所必须的，由投标人在编制综合单价时统一考虑。</t>
  </si>
  <si>
    <t>个</t>
  </si>
  <si>
    <t>八、绿化工程</t>
  </si>
  <si>
    <t>铺种草皮 满铺（马尼拉）</t>
  </si>
  <si>
    <r>
      <rPr>
        <sz val="9"/>
        <color rgb="FF000000"/>
        <rFont val="宋体"/>
        <family val="3"/>
        <charset val="134"/>
      </rPr>
      <t>m</t>
    </r>
    <r>
      <rPr>
        <sz val="9"/>
        <color rgb="FF000000"/>
        <rFont val="宋体"/>
        <family val="3"/>
        <charset val="134"/>
      </rPr>
      <t>2</t>
    </r>
  </si>
  <si>
    <t>合计</t>
  </si>
  <si>
    <t>棵</t>
    <phoneticPr fontId="15" type="noConversion"/>
  </si>
  <si>
    <t>1.类型：满铺（马尼拉）
2.规格：按现场实际尺寸
3.备注：此项目未尽内容、但为完成该项目所必须的，由投标人在编制综合单价时统一考虑。</t>
    <phoneticPr fontId="15" type="noConversion"/>
  </si>
  <si>
    <t>行道树养护</t>
    <phoneticPr fontId="15" type="noConversion"/>
  </si>
  <si>
    <t>1.类型：修枝、刷漆
2.规格：按现场苗木尺寸
3.备注：此项目未尽内容、但为完成该项目所必须的，由投标人在编制综合单价时统一考虑。</t>
    <phoneticPr fontId="15" type="noConversion"/>
  </si>
  <si>
    <t>行道树补种</t>
    <phoneticPr fontId="15" type="noConversion"/>
  </si>
  <si>
    <t>1.类型：香樟
2.规格：Ø8-10
3.备注：此项目未尽内容、但为完成该项目所必须的，由投标人在编制综合单价时统一考虑。</t>
    <phoneticPr fontId="15" type="noConversion"/>
  </si>
  <si>
    <t>泖港镇2027-2028年村内道路日常养护项目设施量明细表</t>
    <phoneticPr fontId="15" type="noConversion"/>
  </si>
  <si>
    <t>项目名称：泖港镇2027-2028年村内道路日常养护项目</t>
    <phoneticPr fontId="15" type="noConversion"/>
  </si>
  <si>
    <t>注：上述仅为当年设施量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</si>
</sst>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8"/>
      <color rgb="FF000000"/>
      <name val="Tahoma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24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2">
    <xf numFmtId="0" fontId="0" fillId="0" borderId="0">
      <alignment vertical="center"/>
    </xf>
    <xf numFmtId="0" fontId="14" fillId="0" borderId="0">
      <alignment horizontal="center" vertical="center" wrapText="1"/>
    </xf>
    <xf numFmtId="0" fontId="5" fillId="0" borderId="0">
      <alignment horizontal="left" wrapText="1"/>
    </xf>
    <xf numFmtId="0" fontId="10" fillId="0" borderId="0">
      <alignment horizontal="left" vertical="center" wrapText="1"/>
    </xf>
    <xf numFmtId="0" fontId="10" fillId="0" borderId="0">
      <alignment horizontal="center" vertical="center" wrapText="1"/>
    </xf>
    <xf numFmtId="0" fontId="10" fillId="0" borderId="0">
      <alignment horizontal="right" vertical="center" wrapText="1"/>
    </xf>
    <xf numFmtId="0" fontId="10" fillId="0" borderId="0">
      <alignment horizontal="right" vertical="center" wrapText="1"/>
    </xf>
    <xf numFmtId="0" fontId="10" fillId="0" borderId="0">
      <alignment horizontal="center" vertical="center"/>
    </xf>
    <xf numFmtId="0" fontId="10" fillId="0" borderId="0">
      <alignment horizontal="left" vertical="center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5" fillId="0" borderId="0">
      <alignment horizontal="right" wrapText="1"/>
    </xf>
    <xf numFmtId="0" fontId="10" fillId="0" borderId="0">
      <alignment horizontal="left" vertical="center"/>
    </xf>
    <xf numFmtId="0" fontId="10" fillId="0" borderId="0">
      <alignment horizontal="left" vertical="center" wrapText="1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10" fillId="0" borderId="0">
      <alignment horizontal="right" vertical="center"/>
    </xf>
    <xf numFmtId="0" fontId="3" fillId="0" borderId="0">
      <alignment horizontal="left" vertical="top"/>
    </xf>
    <xf numFmtId="0" fontId="14" fillId="0" borderId="0">
      <alignment horizontal="center" vertical="center" wrapText="1"/>
    </xf>
    <xf numFmtId="0" fontId="5" fillId="0" borderId="0">
      <alignment horizontal="left" wrapText="1"/>
    </xf>
    <xf numFmtId="0" fontId="5" fillId="0" borderId="0">
      <alignment horizontal="right" wrapText="1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left" vertical="center" wrapText="1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10" fillId="0" borderId="0">
      <alignment horizontal="center" vertical="center" wrapText="1"/>
    </xf>
    <xf numFmtId="0" fontId="10" fillId="0" borderId="0">
      <alignment horizontal="left" vertical="center" wrapText="1"/>
    </xf>
    <xf numFmtId="0" fontId="10" fillId="0" borderId="0">
      <alignment horizontal="center" vertical="center" wrapText="1"/>
    </xf>
    <xf numFmtId="0" fontId="10" fillId="0" borderId="0">
      <alignment horizontal="right" vertical="center" wrapText="1"/>
    </xf>
    <xf numFmtId="0" fontId="10" fillId="0" borderId="0">
      <alignment horizontal="right" vertical="center" wrapText="1"/>
    </xf>
    <xf numFmtId="0" fontId="7" fillId="0" borderId="0">
      <alignment horizontal="left" vertical="center" wrapText="1"/>
    </xf>
    <xf numFmtId="0" fontId="10" fillId="0" borderId="0">
      <alignment horizontal="center" vertical="center"/>
    </xf>
    <xf numFmtId="0" fontId="10" fillId="0" borderId="0">
      <alignment horizontal="left" vertical="center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left" vertical="center"/>
    </xf>
    <xf numFmtId="0" fontId="10" fillId="0" borderId="0">
      <alignment horizontal="left" vertical="center" wrapText="1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6" fillId="0" borderId="0">
      <alignment horizontal="center" vertical="center"/>
    </xf>
    <xf numFmtId="0" fontId="10" fillId="0" borderId="0">
      <alignment horizontal="right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10" fillId="0" borderId="0">
      <alignment horizontal="center" vertical="center" wrapText="1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5" xfId="27" applyFont="1" applyBorder="1" applyAlignment="1">
      <alignment horizontal="center" vertical="center" wrapText="1"/>
    </xf>
    <xf numFmtId="0" fontId="10" fillId="0" borderId="4" xfId="30" applyBorder="1">
      <alignment horizontal="center" vertical="center" wrapText="1"/>
    </xf>
    <xf numFmtId="0" fontId="10" fillId="0" borderId="5" xfId="31" applyBorder="1" applyAlignment="1">
      <alignment horizontal="left" vertical="center" wrapText="1"/>
    </xf>
    <xf numFmtId="0" fontId="10" fillId="0" borderId="5" xfId="32" applyBorder="1">
      <alignment horizontal="center" vertical="center" wrapText="1"/>
    </xf>
    <xf numFmtId="2" fontId="11" fillId="0" borderId="5" xfId="34" applyNumberFormat="1" applyFont="1" applyBorder="1">
      <alignment horizontal="right" vertical="center" wrapText="1"/>
    </xf>
    <xf numFmtId="0" fontId="0" fillId="0" borderId="12" xfId="0" applyBorder="1" applyAlignment="1">
      <alignment vertical="center" wrapText="1"/>
    </xf>
    <xf numFmtId="0" fontId="7" fillId="0" borderId="5" xfId="31" applyFont="1" applyBorder="1">
      <alignment horizontal="left" vertical="center" wrapText="1"/>
    </xf>
    <xf numFmtId="0" fontId="10" fillId="0" borderId="4" xfId="36" applyBorder="1">
      <alignment horizontal="center" vertical="center"/>
    </xf>
    <xf numFmtId="0" fontId="10" fillId="0" borderId="5" xfId="39" applyBorder="1">
      <alignment horizontal="right" vertical="center" wrapText="1"/>
    </xf>
    <xf numFmtId="0" fontId="10" fillId="0" borderId="5" xfId="37" applyBorder="1" applyAlignment="1">
      <alignment horizontal="left" vertical="center" wrapText="1"/>
    </xf>
    <xf numFmtId="0" fontId="12" fillId="0" borderId="5" xfId="31" applyFont="1" applyBorder="1">
      <alignment horizontal="left" vertical="center" wrapText="1"/>
    </xf>
    <xf numFmtId="0" fontId="12" fillId="0" borderId="5" xfId="31" applyFont="1" applyBorder="1" applyAlignment="1">
      <alignment horizontal="left" vertical="center" wrapText="1"/>
    </xf>
    <xf numFmtId="0" fontId="12" fillId="0" borderId="5" xfId="37" applyFont="1" applyBorder="1" applyAlignment="1">
      <alignment horizontal="left" vertical="center" wrapText="1"/>
    </xf>
    <xf numFmtId="0" fontId="12" fillId="0" borderId="5" xfId="32" applyFont="1" applyBorder="1">
      <alignment horizontal="center" vertical="center" wrapText="1"/>
    </xf>
    <xf numFmtId="0" fontId="7" fillId="0" borderId="5" xfId="37" applyFont="1" applyBorder="1">
      <alignment horizontal="left" vertical="center"/>
    </xf>
    <xf numFmtId="0" fontId="12" fillId="0" borderId="5" xfId="37" applyFont="1" applyBorder="1">
      <alignment horizontal="left" vertical="center"/>
    </xf>
    <xf numFmtId="0" fontId="12" fillId="0" borderId="5" xfId="31" applyFont="1" applyBorder="1" applyAlignment="1">
      <alignment horizontal="center" vertical="center" wrapText="1"/>
    </xf>
    <xf numFmtId="0" fontId="10" fillId="0" borderId="13" xfId="36" applyBorder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6" fillId="0" borderId="5" xfId="27" quotePrefix="1" applyBorder="1" applyAlignment="1">
      <alignment horizontal="center" vertical="center" wrapText="1"/>
    </xf>
    <xf numFmtId="0" fontId="10" fillId="0" borderId="5" xfId="32" quotePrefix="1" applyBorder="1">
      <alignment horizontal="center" vertical="center" wrapText="1"/>
    </xf>
    <xf numFmtId="0" fontId="10" fillId="0" borderId="5" xfId="31" quotePrefix="1" applyBorder="1" applyAlignment="1">
      <alignment horizontal="left" vertical="center" wrapText="1"/>
    </xf>
    <xf numFmtId="0" fontId="10" fillId="0" borderId="4" xfId="30" quotePrefix="1" applyBorder="1">
      <alignment horizontal="center" vertical="center" wrapText="1"/>
    </xf>
    <xf numFmtId="0" fontId="10" fillId="0" borderId="4" xfId="36" quotePrefix="1" applyBorder="1">
      <alignment horizontal="center" vertical="center"/>
    </xf>
    <xf numFmtId="0" fontId="10" fillId="0" borderId="5" xfId="39" quotePrefix="1" applyBorder="1">
      <alignment horizontal="right" vertical="center" wrapText="1"/>
    </xf>
    <xf numFmtId="0" fontId="10" fillId="0" borderId="5" xfId="37" applyFont="1" applyBorder="1">
      <alignment horizontal="left" vertical="center"/>
    </xf>
    <xf numFmtId="0" fontId="10" fillId="0" borderId="5" xfId="31" applyFont="1" applyBorder="1" applyAlignment="1">
      <alignment horizontal="center" vertical="center" wrapText="1"/>
    </xf>
    <xf numFmtId="0" fontId="10" fillId="0" borderId="5" xfId="37" applyFont="1" applyBorder="1" applyAlignment="1">
      <alignment horizontal="left" vertical="center" wrapText="1"/>
    </xf>
    <xf numFmtId="0" fontId="10" fillId="0" borderId="5" xfId="37" quotePrefix="1" applyBorder="1">
      <alignment horizontal="left" vertical="center"/>
    </xf>
    <xf numFmtId="0" fontId="10" fillId="0" borderId="5" xfId="37" applyBorder="1">
      <alignment horizontal="left" vertical="center"/>
    </xf>
    <xf numFmtId="0" fontId="7" fillId="0" borderId="5" xfId="40" applyFont="1" applyBorder="1">
      <alignment horizontal="right" vertical="center"/>
    </xf>
    <xf numFmtId="1" fontId="7" fillId="0" borderId="16" xfId="47" applyNumberFormat="1" applyFont="1" applyBorder="1">
      <alignment horizontal="right" vertical="center"/>
    </xf>
    <xf numFmtId="0" fontId="10" fillId="0" borderId="5" xfId="31" quotePrefix="1" applyBorder="1">
      <alignment horizontal="left" vertical="center" wrapText="1"/>
    </xf>
    <xf numFmtId="0" fontId="10" fillId="0" borderId="5" xfId="31" applyBorder="1">
      <alignment horizontal="left" vertical="center" wrapText="1"/>
    </xf>
    <xf numFmtId="2" fontId="10" fillId="0" borderId="5" xfId="33" applyNumberFormat="1" applyBorder="1">
      <alignment horizontal="right" vertical="center" wrapText="1"/>
    </xf>
    <xf numFmtId="2" fontId="7" fillId="0" borderId="5" xfId="34" applyNumberFormat="1" applyFont="1" applyBorder="1">
      <alignment horizontal="right" vertical="center" wrapText="1"/>
    </xf>
    <xf numFmtId="0" fontId="10" fillId="0" borderId="5" xfId="31" quotePrefix="1" applyBorder="1">
      <alignment horizontal="left" vertical="center" wrapText="1"/>
    </xf>
    <xf numFmtId="0" fontId="10" fillId="0" borderId="5" xfId="31" applyBorder="1">
      <alignment horizontal="left" vertical="center" wrapText="1"/>
    </xf>
    <xf numFmtId="2" fontId="10" fillId="0" borderId="5" xfId="33" applyNumberFormat="1" applyBorder="1">
      <alignment horizontal="right" vertical="center" wrapText="1"/>
    </xf>
    <xf numFmtId="0" fontId="10" fillId="0" borderId="5" xfId="37" quotePrefix="1" applyBorder="1">
      <alignment horizontal="left" vertical="center"/>
    </xf>
    <xf numFmtId="0" fontId="10" fillId="0" borderId="5" xfId="37" applyBorder="1">
      <alignment horizontal="left" vertical="center"/>
    </xf>
    <xf numFmtId="2" fontId="10" fillId="0" borderId="5" xfId="34" applyNumberFormat="1" applyBorder="1">
      <alignment horizontal="right" vertical="center" wrapText="1"/>
    </xf>
    <xf numFmtId="0" fontId="6" fillId="0" borderId="6" xfId="27" quotePrefix="1" applyBorder="1" applyAlignment="1">
      <alignment horizontal="center" vertical="center" wrapText="1"/>
    </xf>
    <xf numFmtId="2" fontId="7" fillId="0" borderId="5" xfId="34" applyNumberFormat="1" applyFont="1" applyBorder="1">
      <alignment horizontal="right" vertical="center" wrapText="1"/>
    </xf>
    <xf numFmtId="2" fontId="10" fillId="0" borderId="6" xfId="34" applyNumberFormat="1" applyBorder="1" applyAlignment="1">
      <alignment horizontal="center" vertical="center" wrapText="1"/>
    </xf>
    <xf numFmtId="0" fontId="7" fillId="0" borderId="5" xfId="40" applyFont="1" applyBorder="1">
      <alignment horizontal="right" vertical="center"/>
    </xf>
    <xf numFmtId="0" fontId="7" fillId="0" borderId="6" xfId="40" applyFont="1" applyBorder="1" applyAlignment="1">
      <alignment horizontal="center" vertical="center"/>
    </xf>
    <xf numFmtId="1" fontId="7" fillId="0" borderId="16" xfId="47" applyNumberFormat="1" applyFont="1" applyBorder="1">
      <alignment horizontal="right" vertical="center"/>
    </xf>
    <xf numFmtId="0" fontId="10" fillId="0" borderId="6" xfId="38" applyBorder="1" applyAlignment="1">
      <alignment horizontal="center" vertical="center"/>
    </xf>
    <xf numFmtId="0" fontId="10" fillId="0" borderId="8" xfId="38" applyBorder="1" applyAlignment="1">
      <alignment horizontal="center" vertical="center"/>
    </xf>
    <xf numFmtId="0" fontId="10" fillId="0" borderId="5" xfId="38" quotePrefix="1" applyBorder="1">
      <alignment horizontal="center" vertical="center"/>
    </xf>
    <xf numFmtId="0" fontId="10" fillId="0" borderId="5" xfId="38" applyBorder="1">
      <alignment horizontal="center" vertical="center"/>
    </xf>
    <xf numFmtId="0" fontId="7" fillId="0" borderId="15" xfId="41" applyFont="1" applyBorder="1" applyAlignment="1">
      <alignment horizontal="center" vertical="center"/>
    </xf>
    <xf numFmtId="0" fontId="7" fillId="0" borderId="16" xfId="41" applyFont="1" applyBorder="1" applyAlignment="1">
      <alignment horizontal="center" vertical="center"/>
    </xf>
    <xf numFmtId="0" fontId="13" fillId="0" borderId="10" xfId="31" applyFont="1" applyBorder="1" applyAlignment="1">
      <alignment horizontal="center" vertical="center" wrapText="1"/>
    </xf>
    <xf numFmtId="0" fontId="7" fillId="0" borderId="7" xfId="31" applyFont="1" applyBorder="1" applyAlignment="1">
      <alignment horizontal="center" vertical="center" wrapText="1"/>
    </xf>
    <xf numFmtId="0" fontId="7" fillId="0" borderId="11" xfId="31" applyFont="1" applyBorder="1" applyAlignment="1">
      <alignment horizontal="center" vertical="center" wrapText="1"/>
    </xf>
    <xf numFmtId="0" fontId="7" fillId="0" borderId="10" xfId="31" applyFont="1" applyBorder="1" applyAlignment="1">
      <alignment horizontal="center" vertical="center" wrapText="1"/>
    </xf>
    <xf numFmtId="2" fontId="10" fillId="0" borderId="5" xfId="33" applyNumberFormat="1" applyBorder="1">
      <alignment horizontal="right" vertical="center" wrapText="1"/>
    </xf>
    <xf numFmtId="0" fontId="7" fillId="0" borderId="10" xfId="31" quotePrefix="1" applyFont="1" applyBorder="1" applyAlignment="1">
      <alignment horizontal="center" vertical="center" wrapText="1"/>
    </xf>
    <xf numFmtId="0" fontId="10" fillId="0" borderId="5" xfId="33" applyBorder="1">
      <alignment horizontal="right" vertical="center" wrapText="1"/>
    </xf>
    <xf numFmtId="2" fontId="10" fillId="2" borderId="5" xfId="33" applyNumberFormat="1" applyFill="1" applyBorder="1">
      <alignment horizontal="right" vertical="center" wrapText="1"/>
    </xf>
    <xf numFmtId="2" fontId="10" fillId="0" borderId="6" xfId="33" applyNumberFormat="1" applyBorder="1" applyAlignment="1">
      <alignment horizontal="right" vertical="center" wrapText="1"/>
    </xf>
    <xf numFmtId="2" fontId="10" fillId="0" borderId="8" xfId="33" applyNumberFormat="1" applyBorder="1" applyAlignment="1">
      <alignment horizontal="right" vertical="center" wrapText="1"/>
    </xf>
    <xf numFmtId="0" fontId="6" fillId="0" borderId="2" xfId="28" applyBorder="1" applyAlignment="1">
      <alignment horizontal="center" vertical="center"/>
    </xf>
    <xf numFmtId="0" fontId="6" fillId="0" borderId="5" xfId="28" applyBorder="1" applyAlignment="1">
      <alignment horizontal="center" vertical="center"/>
    </xf>
    <xf numFmtId="0" fontId="7" fillId="0" borderId="2" xfId="25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0" xfId="20" applyFont="1">
      <alignment horizontal="center" vertical="center" wrapText="1"/>
    </xf>
    <xf numFmtId="0" fontId="2" fillId="0" borderId="0" xfId="20" applyFont="1">
      <alignment horizontal="center" vertical="center" wrapText="1"/>
    </xf>
    <xf numFmtId="0" fontId="3" fillId="0" borderId="0" xfId="19" quotePrefix="1">
      <alignment horizontal="left" vertical="top"/>
    </xf>
    <xf numFmtId="0" fontId="3" fillId="0" borderId="0" xfId="19">
      <alignment horizontal="left" vertical="top"/>
    </xf>
    <xf numFmtId="0" fontId="4" fillId="0" borderId="0" xfId="21" applyFont="1">
      <alignment horizontal="left" wrapText="1"/>
    </xf>
    <xf numFmtId="0" fontId="5" fillId="0" borderId="0" xfId="21">
      <alignment horizontal="left" wrapText="1"/>
    </xf>
    <xf numFmtId="0" fontId="5" fillId="0" borderId="0" xfId="22">
      <alignment horizontal="right" wrapText="1"/>
    </xf>
    <xf numFmtId="0" fontId="6" fillId="0" borderId="1" xfId="26" applyBorder="1" applyAlignment="1">
      <alignment horizontal="center" vertical="center"/>
    </xf>
    <xf numFmtId="0" fontId="6" fillId="0" borderId="4" xfId="26" applyBorder="1">
      <alignment horizontal="center" vertical="center"/>
    </xf>
    <xf numFmtId="0" fontId="6" fillId="0" borderId="2" xfId="27" applyBorder="1" applyAlignment="1">
      <alignment horizontal="center" vertical="center"/>
    </xf>
    <xf numFmtId="0" fontId="6" fillId="0" borderId="5" xfId="27" applyBorder="1">
      <alignment horizontal="center" vertical="center"/>
    </xf>
    <xf numFmtId="0" fontId="6" fillId="0" borderId="2" xfId="27" quotePrefix="1" applyBorder="1" applyAlignment="1">
      <alignment horizontal="center" vertical="center"/>
    </xf>
    <xf numFmtId="0" fontId="10" fillId="0" borderId="6" xfId="38" quotePrefix="1" applyBorder="1">
      <alignment horizontal="center" vertical="center"/>
    </xf>
    <xf numFmtId="0" fontId="10" fillId="0" borderId="8" xfId="38" quotePrefix="1" applyBorder="1">
      <alignment horizontal="center" vertical="center"/>
    </xf>
    <xf numFmtId="2" fontId="10" fillId="0" borderId="6" xfId="33" applyNumberFormat="1" applyBorder="1">
      <alignment horizontal="right" vertical="center" wrapText="1"/>
    </xf>
    <xf numFmtId="2" fontId="10" fillId="0" borderId="8" xfId="33" applyNumberFormat="1" applyBorder="1">
      <alignment horizontal="right" vertical="center" wrapText="1"/>
    </xf>
    <xf numFmtId="0" fontId="10" fillId="0" borderId="6" xfId="33" applyBorder="1">
      <alignment horizontal="right" vertical="center" wrapText="1"/>
    </xf>
    <xf numFmtId="0" fontId="10" fillId="0" borderId="8" xfId="33" applyBorder="1">
      <alignment horizontal="right" vertical="center" wrapText="1"/>
    </xf>
    <xf numFmtId="2" fontId="10" fillId="2" borderId="6" xfId="33" applyNumberFormat="1" applyFill="1" applyBorder="1">
      <alignment horizontal="right" vertical="center" wrapText="1"/>
    </xf>
    <xf numFmtId="2" fontId="10" fillId="2" borderId="8" xfId="33" applyNumberFormat="1" applyFill="1" applyBorder="1">
      <alignment horizontal="right" vertical="center" wrapText="1"/>
    </xf>
    <xf numFmtId="0" fontId="16" fillId="0" borderId="0" xfId="0" applyFont="1" applyAlignment="1">
      <alignment horizontal="left" vertical="center" wrapText="1"/>
    </xf>
  </cellXfs>
  <cellStyles count="52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21" xfId="15"/>
    <cellStyle name="S22" xfId="16"/>
    <cellStyle name="S23" xfId="17"/>
    <cellStyle name="S24" xfId="18"/>
    <cellStyle name="S25" xfId="19"/>
    <cellStyle name="S26" xfId="20"/>
    <cellStyle name="S27" xfId="21"/>
    <cellStyle name="S28" xfId="22"/>
    <cellStyle name="S29" xfId="23"/>
    <cellStyle name="S3" xfId="24"/>
    <cellStyle name="S30" xfId="25"/>
    <cellStyle name="S31" xfId="26"/>
    <cellStyle name="S32" xfId="27"/>
    <cellStyle name="S33" xfId="28"/>
    <cellStyle name="S34" xfId="29"/>
    <cellStyle name="S35" xfId="30"/>
    <cellStyle name="S36" xfId="31"/>
    <cellStyle name="S37" xfId="32"/>
    <cellStyle name="S38" xfId="33"/>
    <cellStyle name="S39" xfId="34"/>
    <cellStyle name="S4" xfId="35"/>
    <cellStyle name="S40" xfId="36"/>
    <cellStyle name="S41" xfId="37"/>
    <cellStyle name="S42" xfId="38"/>
    <cellStyle name="S43" xfId="39"/>
    <cellStyle name="S44" xfId="40"/>
    <cellStyle name="S45" xfId="41"/>
    <cellStyle name="S46" xfId="42"/>
    <cellStyle name="S47" xfId="43"/>
    <cellStyle name="S48" xfId="44"/>
    <cellStyle name="S49" xfId="45"/>
    <cellStyle name="S5" xfId="46"/>
    <cellStyle name="S50" xfId="47"/>
    <cellStyle name="S6" xfId="48"/>
    <cellStyle name="S7" xfId="49"/>
    <cellStyle name="S8" xfId="50"/>
    <cellStyle name="S9" xfId="5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5"/>
  <sheetViews>
    <sheetView tabSelected="1" workbookViewId="0">
      <pane xSplit="9" ySplit="7" topLeftCell="J8" activePane="bottomRight" state="frozen"/>
      <selection pane="topRight" activeCell="L1" sqref="L1"/>
      <selection pane="bottomLeft" activeCell="A8" sqref="A8"/>
      <selection pane="bottomRight" activeCell="C89" sqref="C89"/>
    </sheetView>
  </sheetViews>
  <sheetFormatPr defaultColWidth="9" defaultRowHeight="14.4" x14ac:dyDescent="0.25"/>
  <cols>
    <col min="1" max="2" width="7.6640625" style="1" customWidth="1"/>
    <col min="3" max="3" width="22.21875" style="1" customWidth="1"/>
    <col min="4" max="4" width="27.44140625" style="1" customWidth="1"/>
    <col min="5" max="5" width="8.21875" style="1" customWidth="1"/>
    <col min="6" max="6" width="9.5546875" style="1" customWidth="1"/>
    <col min="7" max="7" width="3.21875" style="1" customWidth="1"/>
    <col min="8" max="8" width="12" style="1" customWidth="1"/>
    <col min="9" max="9" width="11.88671875" style="1" hidden="1" customWidth="1"/>
    <col min="10" max="10" width="11.88671875" style="1" customWidth="1"/>
    <col min="11" max="16384" width="9" style="1"/>
  </cols>
  <sheetData>
    <row r="1" spans="2:11" ht="44.7" customHeight="1" x14ac:dyDescent="0.25">
      <c r="B1" s="72" t="s">
        <v>147</v>
      </c>
      <c r="C1" s="73"/>
      <c r="D1" s="73"/>
      <c r="E1" s="73"/>
      <c r="F1" s="73"/>
      <c r="G1" s="73"/>
      <c r="H1" s="73"/>
      <c r="I1" s="73"/>
      <c r="J1" s="73"/>
    </row>
    <row r="2" spans="2:11" ht="3.3" customHeight="1" x14ac:dyDescent="0.25">
      <c r="B2" s="74" t="s">
        <v>0</v>
      </c>
      <c r="C2" s="75"/>
      <c r="D2" s="75"/>
      <c r="E2" s="75"/>
      <c r="F2" s="75"/>
      <c r="G2" s="75"/>
      <c r="H2" s="75"/>
      <c r="I2" s="75"/>
      <c r="J2" s="75"/>
    </row>
    <row r="3" spans="2:11" ht="21.45" customHeight="1" thickBot="1" x14ac:dyDescent="0.2">
      <c r="B3" s="76" t="s">
        <v>148</v>
      </c>
      <c r="C3" s="77"/>
      <c r="D3" s="77"/>
      <c r="E3" s="75"/>
      <c r="F3" s="75"/>
      <c r="G3" s="78"/>
      <c r="H3" s="78"/>
      <c r="I3" s="78"/>
      <c r="J3" s="78"/>
    </row>
    <row r="4" spans="2:11" ht="22.95" customHeight="1" x14ac:dyDescent="0.25">
      <c r="B4" s="79" t="s">
        <v>1</v>
      </c>
      <c r="C4" s="81" t="s">
        <v>2</v>
      </c>
      <c r="D4" s="81" t="s">
        <v>3</v>
      </c>
      <c r="E4" s="83" t="s">
        <v>4</v>
      </c>
      <c r="F4" s="67" t="s">
        <v>5</v>
      </c>
      <c r="G4" s="67"/>
      <c r="H4" s="69" t="s">
        <v>6</v>
      </c>
      <c r="I4" s="69"/>
      <c r="J4" s="69"/>
      <c r="K4" s="70" t="s">
        <v>7</v>
      </c>
    </row>
    <row r="5" spans="2:11" ht="25.05" customHeight="1" x14ac:dyDescent="0.25">
      <c r="B5" s="80"/>
      <c r="C5" s="82"/>
      <c r="D5" s="82"/>
      <c r="E5" s="82"/>
      <c r="F5" s="68"/>
      <c r="G5" s="68"/>
      <c r="H5" s="22" t="s">
        <v>8</v>
      </c>
      <c r="I5" s="2" t="s">
        <v>9</v>
      </c>
      <c r="J5" s="45" t="s">
        <v>10</v>
      </c>
      <c r="K5" s="71"/>
    </row>
    <row r="6" spans="2:11" ht="21.3" customHeight="1" x14ac:dyDescent="0.25">
      <c r="B6" s="60" t="s">
        <v>11</v>
      </c>
      <c r="C6" s="58"/>
      <c r="D6" s="58"/>
      <c r="E6" s="58"/>
      <c r="F6" s="58"/>
      <c r="G6" s="58"/>
      <c r="H6" s="58"/>
      <c r="I6" s="58"/>
      <c r="J6" s="58"/>
      <c r="K6" s="59"/>
    </row>
    <row r="7" spans="2:11" ht="79.05" customHeight="1" x14ac:dyDescent="0.25">
      <c r="B7" s="3">
        <v>1</v>
      </c>
      <c r="C7" s="35" t="s">
        <v>12</v>
      </c>
      <c r="D7" s="24" t="s">
        <v>13</v>
      </c>
      <c r="E7" s="23" t="s">
        <v>14</v>
      </c>
      <c r="F7" s="90">
        <v>1500</v>
      </c>
      <c r="G7" s="91"/>
      <c r="H7" s="37"/>
      <c r="I7" s="6"/>
      <c r="J7" s="44"/>
      <c r="K7" s="7"/>
    </row>
    <row r="8" spans="2:11" ht="79.05" customHeight="1" x14ac:dyDescent="0.25">
      <c r="B8" s="3">
        <v>2</v>
      </c>
      <c r="C8" s="35" t="s">
        <v>15</v>
      </c>
      <c r="D8" s="24" t="s">
        <v>16</v>
      </c>
      <c r="E8" s="23" t="s">
        <v>14</v>
      </c>
      <c r="F8" s="90">
        <v>1000</v>
      </c>
      <c r="G8" s="91"/>
      <c r="H8" s="37"/>
      <c r="I8" s="6"/>
      <c r="J8" s="44"/>
      <c r="K8" s="7"/>
    </row>
    <row r="9" spans="2:11" ht="89.7" customHeight="1" x14ac:dyDescent="0.25">
      <c r="B9" s="3">
        <v>3</v>
      </c>
      <c r="C9" s="35" t="s">
        <v>17</v>
      </c>
      <c r="D9" s="24" t="s">
        <v>18</v>
      </c>
      <c r="E9" s="23" t="s">
        <v>14</v>
      </c>
      <c r="F9" s="90">
        <v>1500</v>
      </c>
      <c r="G9" s="91"/>
      <c r="H9" s="37"/>
      <c r="I9" s="6"/>
      <c r="J9" s="44"/>
      <c r="K9" s="7"/>
    </row>
    <row r="10" spans="2:11" ht="89.7" customHeight="1" x14ac:dyDescent="0.25">
      <c r="B10" s="3">
        <v>4</v>
      </c>
      <c r="C10" s="35" t="s">
        <v>19</v>
      </c>
      <c r="D10" s="24" t="s">
        <v>20</v>
      </c>
      <c r="E10" s="23" t="s">
        <v>14</v>
      </c>
      <c r="F10" s="86">
        <v>1000</v>
      </c>
      <c r="G10" s="87"/>
      <c r="H10" s="37"/>
      <c r="I10" s="6"/>
      <c r="J10" s="44"/>
      <c r="K10" s="7"/>
    </row>
    <row r="11" spans="2:11" ht="89.7" customHeight="1" x14ac:dyDescent="0.25">
      <c r="B11" s="3">
        <v>5</v>
      </c>
      <c r="C11" s="35" t="s">
        <v>21</v>
      </c>
      <c r="D11" s="35" t="s">
        <v>22</v>
      </c>
      <c r="E11" s="23" t="s">
        <v>23</v>
      </c>
      <c r="F11" s="86">
        <v>11.75</v>
      </c>
      <c r="G11" s="87"/>
      <c r="H11" s="37"/>
      <c r="I11" s="6"/>
      <c r="J11" s="44"/>
      <c r="K11" s="7"/>
    </row>
    <row r="12" spans="2:11" ht="57.75" customHeight="1" x14ac:dyDescent="0.25">
      <c r="B12" s="3">
        <v>6</v>
      </c>
      <c r="C12" s="35" t="s">
        <v>24</v>
      </c>
      <c r="D12" s="35" t="s">
        <v>25</v>
      </c>
      <c r="E12" s="23" t="s">
        <v>26</v>
      </c>
      <c r="F12" s="86">
        <v>880</v>
      </c>
      <c r="G12" s="87"/>
      <c r="H12" s="37"/>
      <c r="I12" s="6"/>
      <c r="J12" s="44"/>
      <c r="K12" s="7"/>
    </row>
    <row r="13" spans="2:11" ht="21.3" customHeight="1" x14ac:dyDescent="0.25">
      <c r="B13" s="3"/>
      <c r="C13" s="8" t="s">
        <v>27</v>
      </c>
      <c r="D13" s="35" t="s">
        <v>0</v>
      </c>
      <c r="E13" s="23" t="s">
        <v>0</v>
      </c>
      <c r="F13" s="88"/>
      <c r="G13" s="89"/>
      <c r="H13" s="37"/>
      <c r="I13" s="38"/>
      <c r="J13" s="46">
        <f>SUM(J7:J12)</f>
        <v>0</v>
      </c>
      <c r="K13" s="7"/>
    </row>
    <row r="14" spans="2:11" ht="21.3" customHeight="1" x14ac:dyDescent="0.25">
      <c r="B14" s="60" t="s">
        <v>28</v>
      </c>
      <c r="C14" s="58"/>
      <c r="D14" s="58"/>
      <c r="E14" s="58"/>
      <c r="F14" s="58"/>
      <c r="G14" s="58"/>
      <c r="H14" s="58"/>
      <c r="I14" s="58"/>
      <c r="J14" s="58"/>
      <c r="K14" s="59"/>
    </row>
    <row r="15" spans="2:11" ht="57.75" customHeight="1" x14ac:dyDescent="0.25">
      <c r="B15" s="3">
        <v>7</v>
      </c>
      <c r="C15" s="35" t="s">
        <v>29</v>
      </c>
      <c r="D15" s="35" t="s">
        <v>30</v>
      </c>
      <c r="E15" s="23" t="s">
        <v>14</v>
      </c>
      <c r="F15" s="86">
        <v>6200</v>
      </c>
      <c r="G15" s="87"/>
      <c r="H15" s="37"/>
      <c r="I15" s="6"/>
      <c r="J15" s="44"/>
      <c r="K15" s="7"/>
    </row>
    <row r="16" spans="2:11" ht="57.75" customHeight="1" x14ac:dyDescent="0.25">
      <c r="B16" s="3">
        <v>8</v>
      </c>
      <c r="C16" s="35" t="s">
        <v>31</v>
      </c>
      <c r="D16" s="35" t="s">
        <v>32</v>
      </c>
      <c r="E16" s="23" t="s">
        <v>14</v>
      </c>
      <c r="F16" s="86">
        <v>1500</v>
      </c>
      <c r="G16" s="87"/>
      <c r="H16" s="37"/>
      <c r="I16" s="6"/>
      <c r="J16" s="44"/>
      <c r="K16" s="7"/>
    </row>
    <row r="17" spans="2:11" ht="47.25" customHeight="1" x14ac:dyDescent="0.25">
      <c r="B17" s="3">
        <v>9</v>
      </c>
      <c r="C17" s="35" t="s">
        <v>33</v>
      </c>
      <c r="D17" s="35" t="s">
        <v>34</v>
      </c>
      <c r="E17" s="23" t="s">
        <v>14</v>
      </c>
      <c r="F17" s="86">
        <v>200</v>
      </c>
      <c r="G17" s="87"/>
      <c r="H17" s="37"/>
      <c r="I17" s="6"/>
      <c r="J17" s="44"/>
      <c r="K17" s="7"/>
    </row>
    <row r="18" spans="2:11" ht="36.450000000000003" customHeight="1" x14ac:dyDescent="0.25">
      <c r="B18" s="3">
        <v>10</v>
      </c>
      <c r="C18" s="35" t="s">
        <v>35</v>
      </c>
      <c r="D18" s="35" t="s">
        <v>36</v>
      </c>
      <c r="E18" s="23" t="s">
        <v>37</v>
      </c>
      <c r="F18" s="86">
        <v>10</v>
      </c>
      <c r="G18" s="87"/>
      <c r="H18" s="37"/>
      <c r="I18" s="6"/>
      <c r="J18" s="44"/>
      <c r="K18" s="7"/>
    </row>
    <row r="19" spans="2:11" ht="47.25" customHeight="1" x14ac:dyDescent="0.25">
      <c r="B19" s="3">
        <v>11</v>
      </c>
      <c r="C19" s="35" t="s">
        <v>38</v>
      </c>
      <c r="D19" s="35" t="s">
        <v>39</v>
      </c>
      <c r="E19" s="23" t="s">
        <v>26</v>
      </c>
      <c r="F19" s="86">
        <v>120</v>
      </c>
      <c r="G19" s="87"/>
      <c r="H19" s="37"/>
      <c r="I19" s="6"/>
      <c r="J19" s="44"/>
      <c r="K19" s="7"/>
    </row>
    <row r="20" spans="2:11" ht="57.75" customHeight="1" x14ac:dyDescent="0.25">
      <c r="B20" s="3">
        <v>12</v>
      </c>
      <c r="C20" s="35" t="s">
        <v>40</v>
      </c>
      <c r="D20" s="24" t="s">
        <v>41</v>
      </c>
      <c r="E20" s="23" t="s">
        <v>26</v>
      </c>
      <c r="F20" s="86">
        <v>2300</v>
      </c>
      <c r="G20" s="87"/>
      <c r="H20" s="37"/>
      <c r="I20" s="6"/>
      <c r="J20" s="44"/>
      <c r="K20" s="7"/>
    </row>
    <row r="21" spans="2:11" ht="25.8" customHeight="1" x14ac:dyDescent="0.25">
      <c r="B21" s="3">
        <v>13</v>
      </c>
      <c r="C21" s="35" t="s">
        <v>42</v>
      </c>
      <c r="D21" s="35" t="s">
        <v>43</v>
      </c>
      <c r="E21" s="23" t="s">
        <v>26</v>
      </c>
      <c r="F21" s="86">
        <v>1500</v>
      </c>
      <c r="G21" s="87"/>
      <c r="H21" s="37"/>
      <c r="I21" s="6"/>
      <c r="J21" s="44"/>
      <c r="K21" s="7"/>
    </row>
    <row r="22" spans="2:11" ht="47.25" customHeight="1" x14ac:dyDescent="0.25">
      <c r="B22" s="3">
        <v>14</v>
      </c>
      <c r="C22" s="35" t="s">
        <v>44</v>
      </c>
      <c r="D22" s="35" t="s">
        <v>45</v>
      </c>
      <c r="E22" s="23" t="s">
        <v>14</v>
      </c>
      <c r="F22" s="86">
        <v>8400</v>
      </c>
      <c r="G22" s="87"/>
      <c r="H22" s="37"/>
      <c r="I22" s="6"/>
      <c r="J22" s="44"/>
      <c r="K22" s="7"/>
    </row>
    <row r="23" spans="2:11" ht="47.25" customHeight="1" x14ac:dyDescent="0.25">
      <c r="B23" s="3">
        <v>15</v>
      </c>
      <c r="C23" s="35" t="s">
        <v>46</v>
      </c>
      <c r="D23" s="35" t="s">
        <v>47</v>
      </c>
      <c r="E23" s="23" t="s">
        <v>14</v>
      </c>
      <c r="F23" s="86">
        <v>1500</v>
      </c>
      <c r="G23" s="87"/>
      <c r="H23" s="37"/>
      <c r="I23" s="6"/>
      <c r="J23" s="44"/>
      <c r="K23" s="7"/>
    </row>
    <row r="24" spans="2:11" ht="47.25" customHeight="1" x14ac:dyDescent="0.25">
      <c r="B24" s="3">
        <v>16</v>
      </c>
      <c r="C24" s="35" t="s">
        <v>48</v>
      </c>
      <c r="D24" s="24" t="s">
        <v>49</v>
      </c>
      <c r="E24" s="23" t="s">
        <v>14</v>
      </c>
      <c r="F24" s="65">
        <v>500</v>
      </c>
      <c r="G24" s="66"/>
      <c r="H24" s="37"/>
      <c r="I24" s="6"/>
      <c r="J24" s="44"/>
      <c r="K24" s="7"/>
    </row>
    <row r="25" spans="2:11" ht="47.25" customHeight="1" x14ac:dyDescent="0.25">
      <c r="B25" s="3">
        <v>17</v>
      </c>
      <c r="C25" s="35" t="s">
        <v>50</v>
      </c>
      <c r="D25" s="35" t="s">
        <v>51</v>
      </c>
      <c r="E25" s="23" t="s">
        <v>14</v>
      </c>
      <c r="F25" s="86">
        <v>6200</v>
      </c>
      <c r="G25" s="87"/>
      <c r="H25" s="37"/>
      <c r="I25" s="6"/>
      <c r="J25" s="44"/>
      <c r="K25" s="7"/>
    </row>
    <row r="26" spans="2:11" ht="68.55" customHeight="1" x14ac:dyDescent="0.25">
      <c r="B26" s="3">
        <v>18</v>
      </c>
      <c r="C26" s="35" t="s">
        <v>52</v>
      </c>
      <c r="D26" s="35" t="s">
        <v>53</v>
      </c>
      <c r="E26" s="23" t="s">
        <v>14</v>
      </c>
      <c r="F26" s="86">
        <v>6200</v>
      </c>
      <c r="G26" s="87"/>
      <c r="H26" s="37"/>
      <c r="I26" s="6"/>
      <c r="J26" s="44"/>
      <c r="K26" s="7"/>
    </row>
    <row r="27" spans="2:11" ht="68.55" customHeight="1" x14ac:dyDescent="0.25">
      <c r="B27" s="3">
        <v>19</v>
      </c>
      <c r="C27" s="35" t="s">
        <v>54</v>
      </c>
      <c r="D27" s="35" t="s">
        <v>55</v>
      </c>
      <c r="E27" s="23" t="s">
        <v>14</v>
      </c>
      <c r="F27" s="86">
        <v>6200</v>
      </c>
      <c r="G27" s="87"/>
      <c r="H27" s="37"/>
      <c r="I27" s="6"/>
      <c r="J27" s="44"/>
      <c r="K27" s="7"/>
    </row>
    <row r="28" spans="2:11" ht="47.25" customHeight="1" x14ac:dyDescent="0.25">
      <c r="B28" s="3">
        <v>20</v>
      </c>
      <c r="C28" s="35" t="s">
        <v>56</v>
      </c>
      <c r="D28" s="35" t="s">
        <v>57</v>
      </c>
      <c r="E28" s="23" t="s">
        <v>14</v>
      </c>
      <c r="F28" s="86">
        <v>2000</v>
      </c>
      <c r="G28" s="87"/>
      <c r="H28" s="37"/>
      <c r="I28" s="6"/>
      <c r="J28" s="44"/>
      <c r="K28" s="7"/>
    </row>
    <row r="29" spans="2:11" ht="21.3" customHeight="1" x14ac:dyDescent="0.25">
      <c r="B29" s="3"/>
      <c r="C29" s="8" t="s">
        <v>27</v>
      </c>
      <c r="D29" s="35" t="s">
        <v>0</v>
      </c>
      <c r="E29" s="23" t="s">
        <v>0</v>
      </c>
      <c r="F29" s="88"/>
      <c r="G29" s="89"/>
      <c r="H29" s="37"/>
      <c r="I29" s="38"/>
      <c r="J29" s="46">
        <f>SUM(J15:J28)</f>
        <v>0</v>
      </c>
      <c r="K29" s="7"/>
    </row>
    <row r="30" spans="2:11" ht="21.3" customHeight="1" x14ac:dyDescent="0.25">
      <c r="B30" s="60" t="s">
        <v>58</v>
      </c>
      <c r="C30" s="58"/>
      <c r="D30" s="58"/>
      <c r="E30" s="58"/>
      <c r="F30" s="58"/>
      <c r="G30" s="58"/>
      <c r="H30" s="58"/>
      <c r="I30" s="58"/>
      <c r="J30" s="58"/>
      <c r="K30" s="59"/>
    </row>
    <row r="31" spans="2:11" ht="57.75" customHeight="1" x14ac:dyDescent="0.25">
      <c r="B31" s="3">
        <v>21</v>
      </c>
      <c r="C31" s="35" t="s">
        <v>59</v>
      </c>
      <c r="D31" s="35" t="s">
        <v>60</v>
      </c>
      <c r="E31" s="23" t="s">
        <v>14</v>
      </c>
      <c r="F31" s="86">
        <v>2500</v>
      </c>
      <c r="G31" s="87"/>
      <c r="H31" s="37"/>
      <c r="I31" s="6"/>
      <c r="J31" s="44"/>
      <c r="K31" s="7"/>
    </row>
    <row r="32" spans="2:11" ht="57.75" customHeight="1" x14ac:dyDescent="0.25">
      <c r="B32" s="3">
        <v>22</v>
      </c>
      <c r="C32" s="35" t="s">
        <v>61</v>
      </c>
      <c r="D32" s="35" t="s">
        <v>62</v>
      </c>
      <c r="E32" s="23" t="s">
        <v>14</v>
      </c>
      <c r="F32" s="90">
        <v>300</v>
      </c>
      <c r="G32" s="91"/>
      <c r="H32" s="37"/>
      <c r="I32" s="6"/>
      <c r="J32" s="44"/>
      <c r="K32" s="7"/>
    </row>
    <row r="33" spans="2:11" ht="57.75" customHeight="1" x14ac:dyDescent="0.25">
      <c r="B33" s="3">
        <v>23</v>
      </c>
      <c r="C33" s="35" t="s">
        <v>63</v>
      </c>
      <c r="D33" s="35" t="s">
        <v>64</v>
      </c>
      <c r="E33" s="23" t="s">
        <v>14</v>
      </c>
      <c r="F33" s="90">
        <v>2500</v>
      </c>
      <c r="G33" s="91"/>
      <c r="H33" s="37"/>
      <c r="I33" s="6"/>
      <c r="J33" s="44"/>
      <c r="K33" s="7"/>
    </row>
    <row r="34" spans="2:11" ht="57.75" customHeight="1" x14ac:dyDescent="0.25">
      <c r="B34" s="3">
        <v>24</v>
      </c>
      <c r="C34" s="35" t="s">
        <v>65</v>
      </c>
      <c r="D34" s="35" t="s">
        <v>66</v>
      </c>
      <c r="E34" s="23" t="s">
        <v>14</v>
      </c>
      <c r="F34" s="90">
        <v>2500</v>
      </c>
      <c r="G34" s="91"/>
      <c r="H34" s="37"/>
      <c r="I34" s="6"/>
      <c r="J34" s="44"/>
      <c r="K34" s="7"/>
    </row>
    <row r="35" spans="2:11" ht="57.75" customHeight="1" x14ac:dyDescent="0.25">
      <c r="B35" s="3">
        <v>25</v>
      </c>
      <c r="C35" s="35" t="s">
        <v>67</v>
      </c>
      <c r="D35" s="35" t="s">
        <v>68</v>
      </c>
      <c r="E35" s="23" t="s">
        <v>14</v>
      </c>
      <c r="F35" s="90">
        <v>300</v>
      </c>
      <c r="G35" s="91"/>
      <c r="H35" s="37"/>
      <c r="I35" s="6"/>
      <c r="J35" s="44"/>
      <c r="K35" s="7"/>
    </row>
    <row r="36" spans="2:11" ht="57.75" customHeight="1" x14ac:dyDescent="0.25">
      <c r="B36" s="3">
        <v>26</v>
      </c>
      <c r="C36" s="35" t="s">
        <v>69</v>
      </c>
      <c r="D36" s="35" t="s">
        <v>70</v>
      </c>
      <c r="E36" s="23" t="s">
        <v>14</v>
      </c>
      <c r="F36" s="86">
        <v>2500</v>
      </c>
      <c r="G36" s="87"/>
      <c r="H36" s="37"/>
      <c r="I36" s="6"/>
      <c r="J36" s="44"/>
      <c r="K36" s="7"/>
    </row>
    <row r="37" spans="2:11" ht="79.05" customHeight="1" x14ac:dyDescent="0.25">
      <c r="B37" s="3">
        <v>27</v>
      </c>
      <c r="C37" s="35" t="s">
        <v>71</v>
      </c>
      <c r="D37" s="35" t="s">
        <v>72</v>
      </c>
      <c r="E37" s="23" t="s">
        <v>14</v>
      </c>
      <c r="F37" s="86">
        <v>350</v>
      </c>
      <c r="G37" s="87"/>
      <c r="H37" s="37"/>
      <c r="I37" s="6"/>
      <c r="J37" s="44"/>
      <c r="K37" s="7"/>
    </row>
    <row r="38" spans="2:11" ht="57.75" customHeight="1" x14ac:dyDescent="0.25">
      <c r="B38" s="3">
        <v>28</v>
      </c>
      <c r="C38" s="35" t="s">
        <v>73</v>
      </c>
      <c r="D38" s="35" t="s">
        <v>74</v>
      </c>
      <c r="E38" s="23" t="s">
        <v>14</v>
      </c>
      <c r="F38" s="86">
        <v>150</v>
      </c>
      <c r="G38" s="87"/>
      <c r="H38" s="37"/>
      <c r="I38" s="6"/>
      <c r="J38" s="44"/>
      <c r="K38" s="7"/>
    </row>
    <row r="39" spans="2:11" ht="57.75" customHeight="1" x14ac:dyDescent="0.25">
      <c r="B39" s="3">
        <v>29</v>
      </c>
      <c r="C39" s="35" t="s">
        <v>75</v>
      </c>
      <c r="D39" s="35" t="s">
        <v>76</v>
      </c>
      <c r="E39" s="23" t="s">
        <v>14</v>
      </c>
      <c r="F39" s="86">
        <v>150</v>
      </c>
      <c r="G39" s="87"/>
      <c r="H39" s="37"/>
      <c r="I39" s="6"/>
      <c r="J39" s="44"/>
      <c r="K39" s="7"/>
    </row>
    <row r="40" spans="2:11" ht="21.3" customHeight="1" x14ac:dyDescent="0.25">
      <c r="B40" s="3"/>
      <c r="C40" s="8" t="s">
        <v>27</v>
      </c>
      <c r="D40" s="35" t="s">
        <v>0</v>
      </c>
      <c r="E40" s="23" t="s">
        <v>0</v>
      </c>
      <c r="F40" s="88"/>
      <c r="G40" s="89"/>
      <c r="H40" s="37"/>
      <c r="I40" s="38"/>
      <c r="J40" s="46">
        <f>SUM(J31:J39)</f>
        <v>0</v>
      </c>
      <c r="K40" s="7"/>
    </row>
    <row r="41" spans="2:11" ht="21.3" customHeight="1" x14ac:dyDescent="0.25">
      <c r="B41" s="60" t="s">
        <v>77</v>
      </c>
      <c r="C41" s="58"/>
      <c r="D41" s="58"/>
      <c r="E41" s="58"/>
      <c r="F41" s="58"/>
      <c r="G41" s="58"/>
      <c r="H41" s="58"/>
      <c r="I41" s="58"/>
      <c r="J41" s="58"/>
      <c r="K41" s="59"/>
    </row>
    <row r="42" spans="2:11" ht="47.25" customHeight="1" x14ac:dyDescent="0.25">
      <c r="B42" s="3">
        <v>30</v>
      </c>
      <c r="C42" s="35" t="s">
        <v>78</v>
      </c>
      <c r="D42" s="35" t="s">
        <v>79</v>
      </c>
      <c r="E42" s="23" t="s">
        <v>26</v>
      </c>
      <c r="F42" s="86">
        <v>100</v>
      </c>
      <c r="G42" s="87"/>
      <c r="H42" s="37"/>
      <c r="I42" s="6"/>
      <c r="J42" s="44"/>
      <c r="K42" s="7"/>
    </row>
    <row r="43" spans="2:11" ht="47.25" customHeight="1" x14ac:dyDescent="0.25">
      <c r="B43" s="3">
        <v>31</v>
      </c>
      <c r="C43" s="35" t="s">
        <v>80</v>
      </c>
      <c r="D43" s="35" t="s">
        <v>81</v>
      </c>
      <c r="E43" s="23" t="s">
        <v>26</v>
      </c>
      <c r="F43" s="86">
        <v>100</v>
      </c>
      <c r="G43" s="87"/>
      <c r="H43" s="37"/>
      <c r="I43" s="6"/>
      <c r="J43" s="44"/>
      <c r="K43" s="7"/>
    </row>
    <row r="44" spans="2:11" ht="47.25" customHeight="1" x14ac:dyDescent="0.25">
      <c r="B44" s="3">
        <v>32</v>
      </c>
      <c r="C44" s="35" t="s">
        <v>82</v>
      </c>
      <c r="D44" s="35" t="s">
        <v>83</v>
      </c>
      <c r="E44" s="23" t="s">
        <v>26</v>
      </c>
      <c r="F44" s="86">
        <v>100</v>
      </c>
      <c r="G44" s="87"/>
      <c r="H44" s="37"/>
      <c r="I44" s="6"/>
      <c r="J44" s="44"/>
      <c r="K44" s="7"/>
    </row>
    <row r="45" spans="2:11" ht="68.55" customHeight="1" x14ac:dyDescent="0.25">
      <c r="B45" s="3">
        <v>33</v>
      </c>
      <c r="C45" s="35" t="s">
        <v>84</v>
      </c>
      <c r="D45" s="35" t="s">
        <v>85</v>
      </c>
      <c r="E45" s="23" t="s">
        <v>26</v>
      </c>
      <c r="F45" s="86">
        <v>200</v>
      </c>
      <c r="G45" s="87"/>
      <c r="H45" s="37"/>
      <c r="I45" s="6"/>
      <c r="J45" s="44"/>
      <c r="K45" s="7"/>
    </row>
    <row r="46" spans="2:11" ht="68.55" customHeight="1" x14ac:dyDescent="0.25">
      <c r="B46" s="3">
        <v>34</v>
      </c>
      <c r="C46" s="35" t="s">
        <v>86</v>
      </c>
      <c r="D46" s="35" t="s">
        <v>87</v>
      </c>
      <c r="E46" s="23" t="s">
        <v>26</v>
      </c>
      <c r="F46" s="86">
        <v>100</v>
      </c>
      <c r="G46" s="87"/>
      <c r="H46" s="37"/>
      <c r="I46" s="6"/>
      <c r="J46" s="44"/>
      <c r="K46" s="7"/>
    </row>
    <row r="47" spans="2:11" ht="68.55" customHeight="1" x14ac:dyDescent="0.25">
      <c r="B47" s="3">
        <v>35</v>
      </c>
      <c r="C47" s="35" t="s">
        <v>88</v>
      </c>
      <c r="D47" s="35" t="s">
        <v>89</v>
      </c>
      <c r="E47" s="23" t="s">
        <v>26</v>
      </c>
      <c r="F47" s="86">
        <v>200</v>
      </c>
      <c r="G47" s="87"/>
      <c r="H47" s="37"/>
      <c r="I47" s="6"/>
      <c r="J47" s="44"/>
      <c r="K47" s="7"/>
    </row>
    <row r="48" spans="2:11" ht="100.5" customHeight="1" x14ac:dyDescent="0.25">
      <c r="B48" s="3">
        <v>36</v>
      </c>
      <c r="C48" s="35" t="s">
        <v>90</v>
      </c>
      <c r="D48" s="35" t="s">
        <v>91</v>
      </c>
      <c r="E48" s="23" t="s">
        <v>26</v>
      </c>
      <c r="F48" s="86">
        <v>100</v>
      </c>
      <c r="G48" s="87"/>
      <c r="H48" s="37"/>
      <c r="I48" s="6"/>
      <c r="J48" s="44"/>
      <c r="K48" s="7"/>
    </row>
    <row r="49" spans="2:11" ht="100.5" customHeight="1" x14ac:dyDescent="0.25">
      <c r="B49" s="3">
        <v>37</v>
      </c>
      <c r="C49" s="35" t="s">
        <v>92</v>
      </c>
      <c r="D49" s="35" t="s">
        <v>93</v>
      </c>
      <c r="E49" s="23" t="s">
        <v>26</v>
      </c>
      <c r="F49" s="86">
        <v>100</v>
      </c>
      <c r="G49" s="87"/>
      <c r="H49" s="37"/>
      <c r="I49" s="6"/>
      <c r="J49" s="44"/>
      <c r="K49" s="7"/>
    </row>
    <row r="50" spans="2:11" ht="57.75" customHeight="1" x14ac:dyDescent="0.25">
      <c r="B50" s="3">
        <v>38</v>
      </c>
      <c r="C50" s="35" t="s">
        <v>94</v>
      </c>
      <c r="D50" s="35" t="s">
        <v>95</v>
      </c>
      <c r="E50" s="23" t="s">
        <v>96</v>
      </c>
      <c r="F50" s="86">
        <v>15</v>
      </c>
      <c r="G50" s="87"/>
      <c r="H50" s="37"/>
      <c r="I50" s="6"/>
      <c r="J50" s="44"/>
      <c r="K50" s="7"/>
    </row>
    <row r="51" spans="2:11" ht="21.3" customHeight="1" x14ac:dyDescent="0.25">
      <c r="B51" s="3"/>
      <c r="C51" s="8" t="s">
        <v>27</v>
      </c>
      <c r="D51" s="35" t="s">
        <v>0</v>
      </c>
      <c r="E51" s="23" t="s">
        <v>0</v>
      </c>
      <c r="F51" s="88"/>
      <c r="G51" s="89"/>
      <c r="H51" s="37"/>
      <c r="I51" s="38"/>
      <c r="J51" s="46">
        <f>SUM(J42:J50)</f>
        <v>0</v>
      </c>
      <c r="K51" s="7"/>
    </row>
    <row r="52" spans="2:11" ht="21.3" customHeight="1" x14ac:dyDescent="0.25">
      <c r="B52" s="62" t="s">
        <v>97</v>
      </c>
      <c r="C52" s="58"/>
      <c r="D52" s="58"/>
      <c r="E52" s="58"/>
      <c r="F52" s="58"/>
      <c r="G52" s="58"/>
      <c r="H52" s="58"/>
      <c r="I52" s="58"/>
      <c r="J52" s="58"/>
      <c r="K52" s="59"/>
    </row>
    <row r="53" spans="2:11" ht="57.75" customHeight="1" x14ac:dyDescent="0.25">
      <c r="B53" s="3">
        <v>38</v>
      </c>
      <c r="C53" s="35" t="s">
        <v>98</v>
      </c>
      <c r="D53" s="35" t="s">
        <v>99</v>
      </c>
      <c r="E53" s="23" t="s">
        <v>14</v>
      </c>
      <c r="F53" s="86">
        <v>730</v>
      </c>
      <c r="G53" s="87"/>
      <c r="H53" s="37"/>
      <c r="I53" s="6"/>
      <c r="J53" s="44"/>
      <c r="K53" s="7"/>
    </row>
    <row r="54" spans="2:11" ht="57.75" customHeight="1" x14ac:dyDescent="0.25">
      <c r="B54" s="3">
        <v>39</v>
      </c>
      <c r="C54" s="35" t="s">
        <v>61</v>
      </c>
      <c r="D54" s="35" t="s">
        <v>62</v>
      </c>
      <c r="E54" s="23" t="s">
        <v>14</v>
      </c>
      <c r="F54" s="86">
        <v>380</v>
      </c>
      <c r="G54" s="87"/>
      <c r="H54" s="37"/>
      <c r="I54" s="6"/>
      <c r="J54" s="44"/>
      <c r="K54" s="7"/>
    </row>
    <row r="55" spans="2:11" ht="57.75" customHeight="1" x14ac:dyDescent="0.25">
      <c r="B55" s="3">
        <v>40</v>
      </c>
      <c r="C55" s="35" t="s">
        <v>67</v>
      </c>
      <c r="D55" s="35" t="s">
        <v>68</v>
      </c>
      <c r="E55" s="23" t="s">
        <v>14</v>
      </c>
      <c r="F55" s="86">
        <v>380</v>
      </c>
      <c r="G55" s="87"/>
      <c r="H55" s="37"/>
      <c r="I55" s="6"/>
      <c r="J55" s="44"/>
      <c r="K55" s="7"/>
    </row>
    <row r="56" spans="2:11" ht="68.55" customHeight="1" x14ac:dyDescent="0.25">
      <c r="B56" s="3">
        <v>41</v>
      </c>
      <c r="C56" s="35" t="s">
        <v>100</v>
      </c>
      <c r="D56" s="35" t="s">
        <v>101</v>
      </c>
      <c r="E56" s="23" t="s">
        <v>14</v>
      </c>
      <c r="F56" s="86">
        <v>730</v>
      </c>
      <c r="G56" s="87"/>
      <c r="H56" s="37"/>
      <c r="I56" s="6"/>
      <c r="J56" s="44"/>
      <c r="K56" s="7"/>
    </row>
    <row r="57" spans="2:11" ht="36.450000000000003" customHeight="1" x14ac:dyDescent="0.25">
      <c r="B57" s="3">
        <v>42</v>
      </c>
      <c r="C57" s="35" t="s">
        <v>102</v>
      </c>
      <c r="D57" s="35" t="s">
        <v>103</v>
      </c>
      <c r="E57" s="23" t="s">
        <v>14</v>
      </c>
      <c r="F57" s="86">
        <v>730</v>
      </c>
      <c r="G57" s="87"/>
      <c r="H57" s="37"/>
      <c r="I57" s="6"/>
      <c r="J57" s="44"/>
      <c r="K57" s="7"/>
    </row>
    <row r="58" spans="2:11" ht="21.3" customHeight="1" x14ac:dyDescent="0.25">
      <c r="B58" s="25" t="s">
        <v>0</v>
      </c>
      <c r="C58" s="8" t="s">
        <v>27</v>
      </c>
      <c r="D58" s="35" t="s">
        <v>0</v>
      </c>
      <c r="E58" s="23" t="s">
        <v>0</v>
      </c>
      <c r="F58" s="88"/>
      <c r="G58" s="89"/>
      <c r="H58" s="37"/>
      <c r="I58" s="38"/>
      <c r="J58" s="46">
        <f>SUM(J53:J57)</f>
        <v>0</v>
      </c>
      <c r="K58" s="7"/>
    </row>
    <row r="59" spans="2:11" ht="21.3" customHeight="1" x14ac:dyDescent="0.25">
      <c r="B59" s="62" t="s">
        <v>104</v>
      </c>
      <c r="C59" s="58"/>
      <c r="D59" s="58"/>
      <c r="E59" s="58"/>
      <c r="F59" s="58"/>
      <c r="G59" s="58"/>
      <c r="H59" s="58"/>
      <c r="I59" s="58"/>
      <c r="J59" s="58"/>
      <c r="K59" s="59"/>
    </row>
    <row r="60" spans="2:11" ht="47.25" customHeight="1" x14ac:dyDescent="0.25">
      <c r="B60" s="3">
        <v>43</v>
      </c>
      <c r="C60" s="35" t="s">
        <v>105</v>
      </c>
      <c r="D60" s="35" t="s">
        <v>106</v>
      </c>
      <c r="E60" s="23" t="s">
        <v>14</v>
      </c>
      <c r="F60" s="86">
        <v>60</v>
      </c>
      <c r="G60" s="87"/>
      <c r="H60" s="37"/>
      <c r="I60" s="6"/>
      <c r="J60" s="44"/>
      <c r="K60" s="7"/>
    </row>
    <row r="61" spans="2:11" ht="21.3" customHeight="1" x14ac:dyDescent="0.25">
      <c r="B61" s="3"/>
      <c r="C61" s="8" t="s">
        <v>27</v>
      </c>
      <c r="D61" s="35" t="s">
        <v>0</v>
      </c>
      <c r="E61" s="23" t="s">
        <v>0</v>
      </c>
      <c r="F61" s="88"/>
      <c r="G61" s="89"/>
      <c r="H61" s="37"/>
      <c r="I61" s="38"/>
      <c r="J61" s="46">
        <f>SUM(J60:J60)</f>
        <v>0</v>
      </c>
      <c r="K61" s="7"/>
    </row>
    <row r="62" spans="2:11" ht="21.3" customHeight="1" x14ac:dyDescent="0.25">
      <c r="B62" s="60" t="s">
        <v>107</v>
      </c>
      <c r="C62" s="58"/>
      <c r="D62" s="58"/>
      <c r="E62" s="58"/>
      <c r="F62" s="58"/>
      <c r="G62" s="58"/>
      <c r="H62" s="58"/>
      <c r="I62" s="58"/>
      <c r="J62" s="58"/>
      <c r="K62" s="59"/>
    </row>
    <row r="63" spans="2:11" ht="89.7" customHeight="1" x14ac:dyDescent="0.25">
      <c r="B63" s="3">
        <v>44</v>
      </c>
      <c r="C63" s="35" t="s">
        <v>108</v>
      </c>
      <c r="D63" s="35" t="s">
        <v>109</v>
      </c>
      <c r="E63" s="23" t="s">
        <v>110</v>
      </c>
      <c r="F63" s="86">
        <v>2</v>
      </c>
      <c r="G63" s="87"/>
      <c r="H63" s="37"/>
      <c r="I63" s="6"/>
      <c r="J63" s="44"/>
      <c r="K63" s="7"/>
    </row>
    <row r="64" spans="2:11" ht="89.7" customHeight="1" x14ac:dyDescent="0.25">
      <c r="B64" s="3">
        <v>45</v>
      </c>
      <c r="C64" s="35" t="s">
        <v>111</v>
      </c>
      <c r="D64" s="35" t="s">
        <v>112</v>
      </c>
      <c r="E64" s="23" t="s">
        <v>14</v>
      </c>
      <c r="F64" s="86">
        <v>50</v>
      </c>
      <c r="G64" s="87"/>
      <c r="H64" s="37"/>
      <c r="I64" s="6"/>
      <c r="J64" s="44"/>
      <c r="K64" s="7"/>
    </row>
    <row r="65" spans="2:11" ht="121.95" customHeight="1" x14ac:dyDescent="0.25">
      <c r="B65" s="9">
        <v>46</v>
      </c>
      <c r="C65" s="36" t="s">
        <v>113</v>
      </c>
      <c r="D65" s="4" t="s">
        <v>114</v>
      </c>
      <c r="E65" s="5" t="s">
        <v>115</v>
      </c>
      <c r="F65" s="51">
        <v>1</v>
      </c>
      <c r="G65" s="52"/>
      <c r="H65" s="10"/>
      <c r="I65" s="33"/>
      <c r="J65" s="44"/>
      <c r="K65" s="7"/>
    </row>
    <row r="66" spans="2:11" ht="117" customHeight="1" x14ac:dyDescent="0.25">
      <c r="B66" s="9">
        <v>47</v>
      </c>
      <c r="C66" s="36" t="s">
        <v>116</v>
      </c>
      <c r="D66" s="4" t="s">
        <v>117</v>
      </c>
      <c r="E66" s="5" t="s">
        <v>115</v>
      </c>
      <c r="F66" s="51">
        <v>1</v>
      </c>
      <c r="G66" s="52"/>
      <c r="H66" s="10"/>
      <c r="I66" s="33"/>
      <c r="J66" s="44"/>
      <c r="K66" s="7"/>
    </row>
    <row r="67" spans="2:11" ht="135" customHeight="1" x14ac:dyDescent="0.25">
      <c r="B67" s="9">
        <v>48</v>
      </c>
      <c r="C67" s="36" t="s">
        <v>118</v>
      </c>
      <c r="D67" s="11" t="s">
        <v>119</v>
      </c>
      <c r="E67" s="5" t="s">
        <v>120</v>
      </c>
      <c r="F67" s="51">
        <v>1</v>
      </c>
      <c r="G67" s="52"/>
      <c r="H67" s="10"/>
      <c r="I67" s="33"/>
      <c r="J67" s="44"/>
      <c r="K67" s="7"/>
    </row>
    <row r="68" spans="2:11" ht="108" customHeight="1" x14ac:dyDescent="0.25">
      <c r="B68" s="9">
        <v>49</v>
      </c>
      <c r="C68" s="36" t="s">
        <v>121</v>
      </c>
      <c r="D68" s="11" t="s">
        <v>122</v>
      </c>
      <c r="E68" s="5" t="s">
        <v>123</v>
      </c>
      <c r="F68" s="51">
        <v>0.1</v>
      </c>
      <c r="G68" s="52"/>
      <c r="H68" s="10"/>
      <c r="I68" s="33"/>
      <c r="J68" s="44"/>
      <c r="K68" s="7"/>
    </row>
    <row r="69" spans="2:11" ht="118.05" customHeight="1" x14ac:dyDescent="0.25">
      <c r="B69" s="9">
        <v>50</v>
      </c>
      <c r="C69" s="36" t="s">
        <v>124</v>
      </c>
      <c r="D69" s="11" t="s">
        <v>125</v>
      </c>
      <c r="E69" s="5" t="s">
        <v>26</v>
      </c>
      <c r="F69" s="51">
        <v>500</v>
      </c>
      <c r="G69" s="52"/>
      <c r="H69" s="10"/>
      <c r="I69" s="33"/>
      <c r="J69" s="44"/>
      <c r="K69" s="7"/>
    </row>
    <row r="70" spans="2:11" ht="60" customHeight="1" x14ac:dyDescent="0.25">
      <c r="B70" s="9">
        <v>51</v>
      </c>
      <c r="C70" s="36" t="s">
        <v>126</v>
      </c>
      <c r="D70" s="11" t="s">
        <v>127</v>
      </c>
      <c r="E70" s="5" t="s">
        <v>110</v>
      </c>
      <c r="F70" s="51">
        <v>1</v>
      </c>
      <c r="G70" s="52"/>
      <c r="H70" s="10"/>
      <c r="I70" s="33"/>
      <c r="J70" s="44"/>
      <c r="K70" s="7"/>
    </row>
    <row r="71" spans="2:11" ht="127.2" customHeight="1" x14ac:dyDescent="0.25">
      <c r="B71" s="9">
        <v>52</v>
      </c>
      <c r="C71" s="12" t="s">
        <v>128</v>
      </c>
      <c r="D71" s="13" t="s">
        <v>129</v>
      </c>
      <c r="E71" s="5" t="s">
        <v>115</v>
      </c>
      <c r="F71" s="51">
        <v>1</v>
      </c>
      <c r="G71" s="52"/>
      <c r="H71" s="10"/>
      <c r="I71" s="33"/>
      <c r="J71" s="47"/>
      <c r="K71" s="7"/>
    </row>
    <row r="72" spans="2:11" ht="147" customHeight="1" x14ac:dyDescent="0.25">
      <c r="B72" s="9">
        <v>53</v>
      </c>
      <c r="C72" s="12" t="s">
        <v>130</v>
      </c>
      <c r="D72" s="13" t="s">
        <v>131</v>
      </c>
      <c r="E72" s="5" t="s">
        <v>115</v>
      </c>
      <c r="F72" s="51">
        <v>1</v>
      </c>
      <c r="G72" s="52"/>
      <c r="H72" s="10"/>
      <c r="I72" s="33"/>
      <c r="J72" s="47"/>
      <c r="K72" s="7"/>
    </row>
    <row r="73" spans="2:11" ht="122.4" customHeight="1" x14ac:dyDescent="0.25">
      <c r="B73" s="9">
        <v>54</v>
      </c>
      <c r="C73" s="12" t="s">
        <v>132</v>
      </c>
      <c r="D73" s="14" t="s">
        <v>133</v>
      </c>
      <c r="E73" s="5" t="s">
        <v>120</v>
      </c>
      <c r="F73" s="51">
        <v>1</v>
      </c>
      <c r="G73" s="52"/>
      <c r="H73" s="10"/>
      <c r="I73" s="33"/>
      <c r="J73" s="47"/>
      <c r="K73" s="7"/>
    </row>
    <row r="74" spans="2:11" ht="60" customHeight="1" x14ac:dyDescent="0.25">
      <c r="B74" s="9">
        <v>55</v>
      </c>
      <c r="C74" s="12" t="s">
        <v>134</v>
      </c>
      <c r="D74" s="14" t="s">
        <v>135</v>
      </c>
      <c r="E74" s="15" t="s">
        <v>136</v>
      </c>
      <c r="F74" s="51">
        <v>1</v>
      </c>
      <c r="G74" s="52"/>
      <c r="H74" s="10"/>
      <c r="I74" s="33"/>
      <c r="J74" s="47"/>
      <c r="K74" s="7"/>
    </row>
    <row r="75" spans="2:11" ht="60" customHeight="1" x14ac:dyDescent="0.25">
      <c r="B75" s="9"/>
      <c r="C75" s="36"/>
      <c r="D75" s="14"/>
      <c r="E75" s="5"/>
      <c r="F75" s="51"/>
      <c r="G75" s="52"/>
      <c r="H75" s="10"/>
      <c r="I75" s="33"/>
      <c r="J75" s="44"/>
      <c r="K75" s="7"/>
    </row>
    <row r="76" spans="2:11" ht="60" customHeight="1" x14ac:dyDescent="0.25">
      <c r="B76" s="26" t="s">
        <v>0</v>
      </c>
      <c r="C76" s="16" t="s">
        <v>27</v>
      </c>
      <c r="D76" s="31" t="s">
        <v>0</v>
      </c>
      <c r="E76" s="35" t="s">
        <v>0</v>
      </c>
      <c r="F76" s="84" t="s">
        <v>0</v>
      </c>
      <c r="G76" s="85"/>
      <c r="H76" s="27" t="s">
        <v>0</v>
      </c>
      <c r="I76" s="33"/>
      <c r="J76" s="48">
        <f>SUM(J63:J75)</f>
        <v>0</v>
      </c>
      <c r="K76" s="7"/>
    </row>
    <row r="77" spans="2:11" ht="60" customHeight="1" x14ac:dyDescent="0.25">
      <c r="B77" s="9"/>
      <c r="C77" s="16"/>
      <c r="D77" s="32"/>
      <c r="E77" s="36"/>
      <c r="F77" s="51"/>
      <c r="G77" s="52"/>
      <c r="H77" s="10"/>
      <c r="I77" s="33"/>
      <c r="J77" s="49"/>
      <c r="K77" s="7"/>
    </row>
    <row r="78" spans="2:11" ht="21.3" customHeight="1" x14ac:dyDescent="0.25">
      <c r="B78" s="57" t="s">
        <v>137</v>
      </c>
      <c r="C78" s="58"/>
      <c r="D78" s="58" t="s">
        <v>137</v>
      </c>
      <c r="E78" s="58"/>
      <c r="F78" s="58"/>
      <c r="G78" s="58"/>
      <c r="H78" s="58"/>
      <c r="I78" s="58"/>
      <c r="J78" s="58"/>
      <c r="K78" s="59"/>
    </row>
    <row r="79" spans="2:11" ht="73.2" customHeight="1" x14ac:dyDescent="0.25">
      <c r="B79" s="9">
        <v>56</v>
      </c>
      <c r="C79" s="17" t="s">
        <v>138</v>
      </c>
      <c r="D79" s="30" t="s">
        <v>142</v>
      </c>
      <c r="E79" s="18" t="s">
        <v>139</v>
      </c>
      <c r="F79" s="51">
        <v>200</v>
      </c>
      <c r="G79" s="52"/>
      <c r="H79" s="10"/>
      <c r="I79" s="33"/>
      <c r="J79" s="49"/>
      <c r="K79" s="7"/>
    </row>
    <row r="80" spans="2:11" ht="73.2" customHeight="1" x14ac:dyDescent="0.25">
      <c r="B80" s="19">
        <v>57</v>
      </c>
      <c r="C80" s="28" t="s">
        <v>143</v>
      </c>
      <c r="D80" s="30" t="s">
        <v>144</v>
      </c>
      <c r="E80" s="29" t="s">
        <v>141</v>
      </c>
      <c r="F80" s="51">
        <v>163</v>
      </c>
      <c r="G80" s="52"/>
      <c r="H80" s="10"/>
      <c r="I80" s="33"/>
      <c r="J80" s="49"/>
      <c r="K80" s="20"/>
    </row>
    <row r="81" spans="2:11" ht="73.2" customHeight="1" x14ac:dyDescent="0.25">
      <c r="B81" s="19">
        <v>58</v>
      </c>
      <c r="C81" s="28" t="s">
        <v>145</v>
      </c>
      <c r="D81" s="30" t="s">
        <v>146</v>
      </c>
      <c r="E81" s="29" t="s">
        <v>141</v>
      </c>
      <c r="F81" s="51">
        <v>20</v>
      </c>
      <c r="G81" s="52"/>
      <c r="H81" s="10"/>
      <c r="I81" s="33"/>
      <c r="J81" s="49"/>
      <c r="K81" s="20"/>
    </row>
    <row r="82" spans="2:11" ht="21.3" customHeight="1" x14ac:dyDescent="0.25">
      <c r="B82" s="19"/>
      <c r="C82" s="16" t="s">
        <v>27</v>
      </c>
      <c r="D82" s="31" t="s">
        <v>0</v>
      </c>
      <c r="E82" s="35" t="s">
        <v>0</v>
      </c>
      <c r="F82" s="84" t="s">
        <v>0</v>
      </c>
      <c r="G82" s="85"/>
      <c r="H82" s="27" t="s">
        <v>0</v>
      </c>
      <c r="I82" s="33"/>
      <c r="J82" s="48">
        <f>J79+J80+J81</f>
        <v>0</v>
      </c>
      <c r="K82" s="20"/>
    </row>
    <row r="83" spans="2:11" ht="21.3" customHeight="1" thickBot="1" x14ac:dyDescent="0.3">
      <c r="B83" s="55" t="s">
        <v>140</v>
      </c>
      <c r="C83" s="56"/>
      <c r="D83" s="56"/>
      <c r="E83" s="56"/>
      <c r="F83" s="56"/>
      <c r="G83" s="56"/>
      <c r="H83" s="56"/>
      <c r="I83" s="34"/>
      <c r="J83" s="50">
        <f>J13+J29+J40+J51+J58+J61+J76+J82</f>
        <v>0</v>
      </c>
      <c r="K83" s="21"/>
    </row>
    <row r="84" spans="2:11" ht="21.3" customHeight="1" x14ac:dyDescent="0.25"/>
    <row r="85" spans="2:11" ht="57.6" customHeight="1" x14ac:dyDescent="0.25">
      <c r="B85" s="92" t="s">
        <v>149</v>
      </c>
      <c r="C85" s="92"/>
      <c r="D85" s="92"/>
      <c r="E85" s="92"/>
      <c r="F85" s="92"/>
      <c r="G85" s="92"/>
      <c r="H85" s="92"/>
      <c r="I85" s="92"/>
      <c r="J85" s="92"/>
      <c r="K85" s="92"/>
    </row>
  </sheetData>
  <mergeCells count="91">
    <mergeCell ref="F11:G11"/>
    <mergeCell ref="F10:G10"/>
    <mergeCell ref="B85:K85"/>
    <mergeCell ref="F25:G25"/>
    <mergeCell ref="F24:G24"/>
    <mergeCell ref="F23:G23"/>
    <mergeCell ref="F22:G22"/>
    <mergeCell ref="F21:G21"/>
    <mergeCell ref="F20:G20"/>
    <mergeCell ref="F19:G19"/>
    <mergeCell ref="F13:G13"/>
    <mergeCell ref="F12:G12"/>
    <mergeCell ref="F39:G39"/>
    <mergeCell ref="F38:G38"/>
    <mergeCell ref="F37:G37"/>
    <mergeCell ref="F36:G36"/>
    <mergeCell ref="F35:G35"/>
    <mergeCell ref="F34:G34"/>
    <mergeCell ref="F33:G33"/>
    <mergeCell ref="F27:G27"/>
    <mergeCell ref="F26:G26"/>
    <mergeCell ref="F58:G58"/>
    <mergeCell ref="F57:G57"/>
    <mergeCell ref="F56:G56"/>
    <mergeCell ref="F55:G55"/>
    <mergeCell ref="F49:G49"/>
    <mergeCell ref="F48:G48"/>
    <mergeCell ref="F47:G47"/>
    <mergeCell ref="F46:G46"/>
    <mergeCell ref="F40:G40"/>
    <mergeCell ref="B1:J1"/>
    <mergeCell ref="B2:J2"/>
    <mergeCell ref="B3:D3"/>
    <mergeCell ref="E3:F3"/>
    <mergeCell ref="G3:J3"/>
    <mergeCell ref="B4:B5"/>
    <mergeCell ref="C4:C5"/>
    <mergeCell ref="D4:D5"/>
    <mergeCell ref="E4:E5"/>
    <mergeCell ref="F8:G8"/>
    <mergeCell ref="F9:G9"/>
    <mergeCell ref="F4:G5"/>
    <mergeCell ref="H4:J4"/>
    <mergeCell ref="K4:K5"/>
    <mergeCell ref="B6:K6"/>
    <mergeCell ref="F7:G7"/>
    <mergeCell ref="F17:G17"/>
    <mergeCell ref="F18:G18"/>
    <mergeCell ref="B14:K14"/>
    <mergeCell ref="F15:G15"/>
    <mergeCell ref="F16:G16"/>
    <mergeCell ref="B30:K30"/>
    <mergeCell ref="F31:G31"/>
    <mergeCell ref="F32:G32"/>
    <mergeCell ref="F28:G28"/>
    <mergeCell ref="F29:G29"/>
    <mergeCell ref="F44:G44"/>
    <mergeCell ref="F45:G45"/>
    <mergeCell ref="B41:K41"/>
    <mergeCell ref="F42:G42"/>
    <mergeCell ref="F43:G43"/>
    <mergeCell ref="B52:K52"/>
    <mergeCell ref="F53:G53"/>
    <mergeCell ref="F54:G54"/>
    <mergeCell ref="F50:G50"/>
    <mergeCell ref="F51:G51"/>
    <mergeCell ref="B62:K62"/>
    <mergeCell ref="F63:G63"/>
    <mergeCell ref="F64:G64"/>
    <mergeCell ref="B59:K59"/>
    <mergeCell ref="F60:G60"/>
    <mergeCell ref="F61:G61"/>
    <mergeCell ref="F68:G68"/>
    <mergeCell ref="F69:G69"/>
    <mergeCell ref="F70:G70"/>
    <mergeCell ref="F65:G65"/>
    <mergeCell ref="F66:G66"/>
    <mergeCell ref="F67:G67"/>
    <mergeCell ref="F74:G74"/>
    <mergeCell ref="F75:G75"/>
    <mergeCell ref="F76:G76"/>
    <mergeCell ref="F71:G71"/>
    <mergeCell ref="F72:G72"/>
    <mergeCell ref="F73:G73"/>
    <mergeCell ref="F81:G81"/>
    <mergeCell ref="F82:G82"/>
    <mergeCell ref="B83:H83"/>
    <mergeCell ref="F77:G77"/>
    <mergeCell ref="B78:K78"/>
    <mergeCell ref="F79:G79"/>
    <mergeCell ref="F80:G80"/>
  </mergeCells>
  <phoneticPr fontId="15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5"/>
  <sheetViews>
    <sheetView workbookViewId="0">
      <pane xSplit="8" ySplit="1" topLeftCell="I79" activePane="bottomRight" state="frozen"/>
      <selection pane="topRight" activeCell="L1" sqref="L1"/>
      <selection pane="bottomLeft" activeCell="A8" sqref="A8"/>
      <selection pane="bottomRight" activeCell="C87" sqref="C87"/>
    </sheetView>
  </sheetViews>
  <sheetFormatPr defaultColWidth="9" defaultRowHeight="14.4" x14ac:dyDescent="0.25"/>
  <cols>
    <col min="1" max="2" width="7.6640625" style="1" customWidth="1"/>
    <col min="3" max="3" width="22.21875" style="1" customWidth="1"/>
    <col min="4" max="4" width="27.44140625" style="1" customWidth="1"/>
    <col min="5" max="5" width="8.21875" style="1" customWidth="1"/>
    <col min="6" max="6" width="9.5546875" style="1" customWidth="1"/>
    <col min="7" max="7" width="5.88671875" style="1" customWidth="1"/>
    <col min="8" max="8" width="12" style="1" customWidth="1"/>
    <col min="9" max="9" width="11.88671875" style="1" customWidth="1"/>
    <col min="10" max="10" width="9" style="1"/>
    <col min="11" max="11" width="12.77734375" style="1" bestFit="1" customWidth="1"/>
    <col min="12" max="16384" width="9" style="1"/>
  </cols>
  <sheetData>
    <row r="1" spans="2:10" ht="44.7" customHeight="1" x14ac:dyDescent="0.25">
      <c r="B1" s="72" t="s">
        <v>147</v>
      </c>
      <c r="C1" s="73"/>
      <c r="D1" s="73"/>
      <c r="E1" s="73"/>
      <c r="F1" s="73"/>
      <c r="G1" s="73"/>
      <c r="H1" s="73"/>
      <c r="I1" s="73"/>
    </row>
    <row r="2" spans="2:10" ht="3.3" customHeight="1" x14ac:dyDescent="0.25">
      <c r="B2" s="74" t="s">
        <v>0</v>
      </c>
      <c r="C2" s="75"/>
      <c r="D2" s="75"/>
      <c r="E2" s="75"/>
      <c r="F2" s="75"/>
      <c r="G2" s="75"/>
      <c r="H2" s="75"/>
      <c r="I2" s="75"/>
    </row>
    <row r="3" spans="2:10" ht="21.45" customHeight="1" thickBot="1" x14ac:dyDescent="0.2">
      <c r="B3" s="76" t="s">
        <v>148</v>
      </c>
      <c r="C3" s="77"/>
      <c r="D3" s="77"/>
      <c r="E3" s="75"/>
      <c r="F3" s="75"/>
      <c r="G3" s="78"/>
      <c r="H3" s="78"/>
      <c r="I3" s="78"/>
    </row>
    <row r="4" spans="2:10" ht="22.95" customHeight="1" x14ac:dyDescent="0.25">
      <c r="B4" s="79" t="s">
        <v>1</v>
      </c>
      <c r="C4" s="81" t="s">
        <v>2</v>
      </c>
      <c r="D4" s="81" t="s">
        <v>3</v>
      </c>
      <c r="E4" s="83" t="s">
        <v>4</v>
      </c>
      <c r="F4" s="67" t="s">
        <v>5</v>
      </c>
      <c r="G4" s="67"/>
      <c r="H4" s="69" t="s">
        <v>6</v>
      </c>
      <c r="I4" s="69"/>
      <c r="J4" s="70" t="s">
        <v>7</v>
      </c>
    </row>
    <row r="5" spans="2:10" ht="25.05" customHeight="1" x14ac:dyDescent="0.25">
      <c r="B5" s="80"/>
      <c r="C5" s="82"/>
      <c r="D5" s="82"/>
      <c r="E5" s="82"/>
      <c r="F5" s="68"/>
      <c r="G5" s="68"/>
      <c r="H5" s="22" t="s">
        <v>8</v>
      </c>
      <c r="I5" s="45" t="s">
        <v>10</v>
      </c>
      <c r="J5" s="71"/>
    </row>
    <row r="6" spans="2:10" ht="21.3" customHeight="1" x14ac:dyDescent="0.25">
      <c r="B6" s="60" t="s">
        <v>11</v>
      </c>
      <c r="C6" s="58"/>
      <c r="D6" s="58"/>
      <c r="E6" s="58"/>
      <c r="F6" s="58"/>
      <c r="G6" s="58"/>
      <c r="H6" s="58"/>
      <c r="I6" s="58"/>
      <c r="J6" s="59"/>
    </row>
    <row r="7" spans="2:10" ht="79.05" customHeight="1" x14ac:dyDescent="0.25">
      <c r="B7" s="3">
        <v>1</v>
      </c>
      <c r="C7" s="39" t="s">
        <v>12</v>
      </c>
      <c r="D7" s="24" t="s">
        <v>13</v>
      </c>
      <c r="E7" s="23" t="s">
        <v>14</v>
      </c>
      <c r="F7" s="64">
        <v>1500</v>
      </c>
      <c r="G7" s="64"/>
      <c r="H7" s="41"/>
      <c r="I7" s="44"/>
      <c r="J7" s="7"/>
    </row>
    <row r="8" spans="2:10" ht="79.05" customHeight="1" x14ac:dyDescent="0.25">
      <c r="B8" s="3">
        <v>2</v>
      </c>
      <c r="C8" s="39" t="s">
        <v>15</v>
      </c>
      <c r="D8" s="24" t="s">
        <v>16</v>
      </c>
      <c r="E8" s="23" t="s">
        <v>14</v>
      </c>
      <c r="F8" s="64">
        <v>1000</v>
      </c>
      <c r="G8" s="64"/>
      <c r="H8" s="41"/>
      <c r="I8" s="44"/>
      <c r="J8" s="7"/>
    </row>
    <row r="9" spans="2:10" ht="89.7" customHeight="1" x14ac:dyDescent="0.25">
      <c r="B9" s="3">
        <v>3</v>
      </c>
      <c r="C9" s="39" t="s">
        <v>17</v>
      </c>
      <c r="D9" s="24" t="s">
        <v>18</v>
      </c>
      <c r="E9" s="23" t="s">
        <v>14</v>
      </c>
      <c r="F9" s="64">
        <v>1500</v>
      </c>
      <c r="G9" s="64"/>
      <c r="H9" s="41"/>
      <c r="I9" s="44"/>
      <c r="J9" s="7"/>
    </row>
    <row r="10" spans="2:10" ht="89.7" customHeight="1" x14ac:dyDescent="0.25">
      <c r="B10" s="3">
        <v>4</v>
      </c>
      <c r="C10" s="39" t="s">
        <v>19</v>
      </c>
      <c r="D10" s="24" t="s">
        <v>20</v>
      </c>
      <c r="E10" s="23" t="s">
        <v>14</v>
      </c>
      <c r="F10" s="61">
        <v>1000</v>
      </c>
      <c r="G10" s="61"/>
      <c r="H10" s="41"/>
      <c r="I10" s="44"/>
      <c r="J10" s="7"/>
    </row>
    <row r="11" spans="2:10" ht="89.7" customHeight="1" x14ac:dyDescent="0.25">
      <c r="B11" s="3">
        <v>5</v>
      </c>
      <c r="C11" s="39" t="s">
        <v>21</v>
      </c>
      <c r="D11" s="39" t="s">
        <v>22</v>
      </c>
      <c r="E11" s="23" t="s">
        <v>23</v>
      </c>
      <c r="F11" s="61">
        <v>11.75</v>
      </c>
      <c r="G11" s="61"/>
      <c r="H11" s="41"/>
      <c r="I11" s="44"/>
      <c r="J11" s="7"/>
    </row>
    <row r="12" spans="2:10" ht="57.75" customHeight="1" x14ac:dyDescent="0.25">
      <c r="B12" s="3">
        <v>6</v>
      </c>
      <c r="C12" s="39" t="s">
        <v>24</v>
      </c>
      <c r="D12" s="39" t="s">
        <v>25</v>
      </c>
      <c r="E12" s="23" t="s">
        <v>26</v>
      </c>
      <c r="F12" s="61">
        <v>880</v>
      </c>
      <c r="G12" s="61"/>
      <c r="H12" s="41"/>
      <c r="I12" s="44"/>
      <c r="J12" s="7"/>
    </row>
    <row r="13" spans="2:10" ht="21.3" customHeight="1" x14ac:dyDescent="0.25">
      <c r="B13" s="3"/>
      <c r="C13" s="8" t="s">
        <v>27</v>
      </c>
      <c r="D13" s="39" t="s">
        <v>0</v>
      </c>
      <c r="E13" s="23" t="s">
        <v>0</v>
      </c>
      <c r="F13" s="63"/>
      <c r="G13" s="63"/>
      <c r="H13" s="41"/>
      <c r="I13" s="46">
        <f>SUM(I7:I12)</f>
        <v>0</v>
      </c>
      <c r="J13" s="7"/>
    </row>
    <row r="14" spans="2:10" ht="21.3" customHeight="1" x14ac:dyDescent="0.25">
      <c r="B14" s="60" t="s">
        <v>28</v>
      </c>
      <c r="C14" s="58"/>
      <c r="D14" s="58"/>
      <c r="E14" s="58"/>
      <c r="F14" s="58"/>
      <c r="G14" s="58"/>
      <c r="H14" s="58"/>
      <c r="I14" s="58"/>
      <c r="J14" s="59"/>
    </row>
    <row r="15" spans="2:10" ht="57.75" customHeight="1" x14ac:dyDescent="0.25">
      <c r="B15" s="3">
        <v>7</v>
      </c>
      <c r="C15" s="39" t="s">
        <v>29</v>
      </c>
      <c r="D15" s="39" t="s">
        <v>30</v>
      </c>
      <c r="E15" s="23" t="s">
        <v>14</v>
      </c>
      <c r="F15" s="61">
        <v>6200</v>
      </c>
      <c r="G15" s="61"/>
      <c r="H15" s="41"/>
      <c r="I15" s="44"/>
      <c r="J15" s="7"/>
    </row>
    <row r="16" spans="2:10" ht="57.75" customHeight="1" x14ac:dyDescent="0.25">
      <c r="B16" s="3">
        <v>8</v>
      </c>
      <c r="C16" s="39" t="s">
        <v>31</v>
      </c>
      <c r="D16" s="39" t="s">
        <v>32</v>
      </c>
      <c r="E16" s="23" t="s">
        <v>14</v>
      </c>
      <c r="F16" s="61">
        <v>1500</v>
      </c>
      <c r="G16" s="61"/>
      <c r="H16" s="41"/>
      <c r="I16" s="44"/>
      <c r="J16" s="7"/>
    </row>
    <row r="17" spans="2:10" ht="47.25" customHeight="1" x14ac:dyDescent="0.25">
      <c r="B17" s="3">
        <v>9</v>
      </c>
      <c r="C17" s="39" t="s">
        <v>33</v>
      </c>
      <c r="D17" s="39" t="s">
        <v>34</v>
      </c>
      <c r="E17" s="23" t="s">
        <v>14</v>
      </c>
      <c r="F17" s="61">
        <v>200</v>
      </c>
      <c r="G17" s="61"/>
      <c r="H17" s="41"/>
      <c r="I17" s="44"/>
      <c r="J17" s="7"/>
    </row>
    <row r="18" spans="2:10" ht="36.450000000000003" customHeight="1" x14ac:dyDescent="0.25">
      <c r="B18" s="3">
        <v>10</v>
      </c>
      <c r="C18" s="39" t="s">
        <v>35</v>
      </c>
      <c r="D18" s="39" t="s">
        <v>36</v>
      </c>
      <c r="E18" s="23" t="s">
        <v>37</v>
      </c>
      <c r="F18" s="61">
        <v>10</v>
      </c>
      <c r="G18" s="61"/>
      <c r="H18" s="41"/>
      <c r="I18" s="44"/>
      <c r="J18" s="7"/>
    </row>
    <row r="19" spans="2:10" ht="47.25" customHeight="1" x14ac:dyDescent="0.25">
      <c r="B19" s="3">
        <v>11</v>
      </c>
      <c r="C19" s="39" t="s">
        <v>38</v>
      </c>
      <c r="D19" s="39" t="s">
        <v>39</v>
      </c>
      <c r="E19" s="23" t="s">
        <v>26</v>
      </c>
      <c r="F19" s="61">
        <v>120</v>
      </c>
      <c r="G19" s="61"/>
      <c r="H19" s="41"/>
      <c r="I19" s="44"/>
      <c r="J19" s="7"/>
    </row>
    <row r="20" spans="2:10" ht="57.75" customHeight="1" x14ac:dyDescent="0.25">
      <c r="B20" s="3">
        <v>12</v>
      </c>
      <c r="C20" s="39" t="s">
        <v>40</v>
      </c>
      <c r="D20" s="24" t="s">
        <v>41</v>
      </c>
      <c r="E20" s="23" t="s">
        <v>26</v>
      </c>
      <c r="F20" s="61">
        <v>2300</v>
      </c>
      <c r="G20" s="61"/>
      <c r="H20" s="41"/>
      <c r="I20" s="44"/>
      <c r="J20" s="7"/>
    </row>
    <row r="21" spans="2:10" ht="25.8" customHeight="1" x14ac:dyDescent="0.25">
      <c r="B21" s="3">
        <v>13</v>
      </c>
      <c r="C21" s="39" t="s">
        <v>42</v>
      </c>
      <c r="D21" s="39" t="s">
        <v>43</v>
      </c>
      <c r="E21" s="23" t="s">
        <v>26</v>
      </c>
      <c r="F21" s="61">
        <v>1500</v>
      </c>
      <c r="G21" s="61"/>
      <c r="H21" s="41"/>
      <c r="I21" s="44"/>
      <c r="J21" s="7"/>
    </row>
    <row r="22" spans="2:10" ht="47.25" customHeight="1" x14ac:dyDescent="0.25">
      <c r="B22" s="3">
        <v>14</v>
      </c>
      <c r="C22" s="39" t="s">
        <v>44</v>
      </c>
      <c r="D22" s="39" t="s">
        <v>45</v>
      </c>
      <c r="E22" s="23" t="s">
        <v>14</v>
      </c>
      <c r="F22" s="61">
        <v>8400</v>
      </c>
      <c r="G22" s="61"/>
      <c r="H22" s="41"/>
      <c r="I22" s="44"/>
      <c r="J22" s="7"/>
    </row>
    <row r="23" spans="2:10" ht="47.25" customHeight="1" x14ac:dyDescent="0.25">
      <c r="B23" s="3">
        <v>15</v>
      </c>
      <c r="C23" s="39" t="s">
        <v>46</v>
      </c>
      <c r="D23" s="39" t="s">
        <v>47</v>
      </c>
      <c r="E23" s="23" t="s">
        <v>14</v>
      </c>
      <c r="F23" s="61">
        <v>1500</v>
      </c>
      <c r="G23" s="61"/>
      <c r="H23" s="41"/>
      <c r="I23" s="44"/>
      <c r="J23" s="7"/>
    </row>
    <row r="24" spans="2:10" ht="47.25" customHeight="1" x14ac:dyDescent="0.25">
      <c r="B24" s="3">
        <v>16</v>
      </c>
      <c r="C24" s="39" t="s">
        <v>48</v>
      </c>
      <c r="D24" s="24" t="s">
        <v>49</v>
      </c>
      <c r="E24" s="23" t="s">
        <v>14</v>
      </c>
      <c r="F24" s="65">
        <v>500</v>
      </c>
      <c r="G24" s="66"/>
      <c r="H24" s="41"/>
      <c r="I24" s="44"/>
      <c r="J24" s="7"/>
    </row>
    <row r="25" spans="2:10" ht="47.25" customHeight="1" x14ac:dyDescent="0.25">
      <c r="B25" s="3">
        <v>17</v>
      </c>
      <c r="C25" s="39" t="s">
        <v>50</v>
      </c>
      <c r="D25" s="39" t="s">
        <v>51</v>
      </c>
      <c r="E25" s="23" t="s">
        <v>14</v>
      </c>
      <c r="F25" s="61">
        <v>6200</v>
      </c>
      <c r="G25" s="61"/>
      <c r="H25" s="41"/>
      <c r="I25" s="44"/>
      <c r="J25" s="7"/>
    </row>
    <row r="26" spans="2:10" ht="68.55" customHeight="1" x14ac:dyDescent="0.25">
      <c r="B26" s="3">
        <v>18</v>
      </c>
      <c r="C26" s="39" t="s">
        <v>52</v>
      </c>
      <c r="D26" s="39" t="s">
        <v>53</v>
      </c>
      <c r="E26" s="23" t="s">
        <v>14</v>
      </c>
      <c r="F26" s="61">
        <v>6200</v>
      </c>
      <c r="G26" s="61"/>
      <c r="H26" s="41"/>
      <c r="I26" s="44"/>
      <c r="J26" s="7"/>
    </row>
    <row r="27" spans="2:10" ht="68.55" customHeight="1" x14ac:dyDescent="0.25">
      <c r="B27" s="3">
        <v>19</v>
      </c>
      <c r="C27" s="39" t="s">
        <v>54</v>
      </c>
      <c r="D27" s="39" t="s">
        <v>55</v>
      </c>
      <c r="E27" s="23" t="s">
        <v>14</v>
      </c>
      <c r="F27" s="61">
        <v>6200</v>
      </c>
      <c r="G27" s="61"/>
      <c r="H27" s="41"/>
      <c r="I27" s="44"/>
      <c r="J27" s="7"/>
    </row>
    <row r="28" spans="2:10" ht="47.25" customHeight="1" x14ac:dyDescent="0.25">
      <c r="B28" s="3">
        <v>20</v>
      </c>
      <c r="C28" s="39" t="s">
        <v>56</v>
      </c>
      <c r="D28" s="39" t="s">
        <v>57</v>
      </c>
      <c r="E28" s="23" t="s">
        <v>14</v>
      </c>
      <c r="F28" s="61">
        <v>2000</v>
      </c>
      <c r="G28" s="61"/>
      <c r="H28" s="41"/>
      <c r="I28" s="44"/>
      <c r="J28" s="7"/>
    </row>
    <row r="29" spans="2:10" ht="21.3" customHeight="1" x14ac:dyDescent="0.25">
      <c r="B29" s="3"/>
      <c r="C29" s="8" t="s">
        <v>27</v>
      </c>
      <c r="D29" s="39" t="s">
        <v>0</v>
      </c>
      <c r="E29" s="23" t="s">
        <v>0</v>
      </c>
      <c r="F29" s="63"/>
      <c r="G29" s="63"/>
      <c r="H29" s="41"/>
      <c r="I29" s="46">
        <f>SUM(I15:I28)</f>
        <v>0</v>
      </c>
      <c r="J29" s="7"/>
    </row>
    <row r="30" spans="2:10" ht="21.3" customHeight="1" x14ac:dyDescent="0.25">
      <c r="B30" s="60" t="s">
        <v>58</v>
      </c>
      <c r="C30" s="58"/>
      <c r="D30" s="58"/>
      <c r="E30" s="58"/>
      <c r="F30" s="58"/>
      <c r="G30" s="58"/>
      <c r="H30" s="58"/>
      <c r="I30" s="58"/>
      <c r="J30" s="59"/>
    </row>
    <row r="31" spans="2:10" ht="57.75" customHeight="1" x14ac:dyDescent="0.25">
      <c r="B31" s="3">
        <v>21</v>
      </c>
      <c r="C31" s="39" t="s">
        <v>59</v>
      </c>
      <c r="D31" s="39" t="s">
        <v>60</v>
      </c>
      <c r="E31" s="23" t="s">
        <v>14</v>
      </c>
      <c r="F31" s="61">
        <v>2500</v>
      </c>
      <c r="G31" s="61"/>
      <c r="H31" s="41"/>
      <c r="I31" s="44"/>
      <c r="J31" s="7"/>
    </row>
    <row r="32" spans="2:10" ht="57.75" customHeight="1" x14ac:dyDescent="0.25">
      <c r="B32" s="3">
        <v>22</v>
      </c>
      <c r="C32" s="39" t="s">
        <v>61</v>
      </c>
      <c r="D32" s="39" t="s">
        <v>62</v>
      </c>
      <c r="E32" s="23" t="s">
        <v>14</v>
      </c>
      <c r="F32" s="64">
        <v>300</v>
      </c>
      <c r="G32" s="64"/>
      <c r="H32" s="41"/>
      <c r="I32" s="44"/>
      <c r="J32" s="7"/>
    </row>
    <row r="33" spans="2:10" ht="57.75" customHeight="1" x14ac:dyDescent="0.25">
      <c r="B33" s="3">
        <v>23</v>
      </c>
      <c r="C33" s="39" t="s">
        <v>63</v>
      </c>
      <c r="D33" s="39" t="s">
        <v>64</v>
      </c>
      <c r="E33" s="23" t="s">
        <v>14</v>
      </c>
      <c r="F33" s="64">
        <v>2500</v>
      </c>
      <c r="G33" s="64"/>
      <c r="H33" s="41"/>
      <c r="I33" s="44"/>
      <c r="J33" s="7"/>
    </row>
    <row r="34" spans="2:10" ht="57.75" customHeight="1" x14ac:dyDescent="0.25">
      <c r="B34" s="3">
        <v>24</v>
      </c>
      <c r="C34" s="39" t="s">
        <v>65</v>
      </c>
      <c r="D34" s="39" t="s">
        <v>66</v>
      </c>
      <c r="E34" s="23" t="s">
        <v>14</v>
      </c>
      <c r="F34" s="64">
        <v>2500</v>
      </c>
      <c r="G34" s="64"/>
      <c r="H34" s="41"/>
      <c r="I34" s="44"/>
      <c r="J34" s="7"/>
    </row>
    <row r="35" spans="2:10" ht="57.75" customHeight="1" x14ac:dyDescent="0.25">
      <c r="B35" s="3">
        <v>25</v>
      </c>
      <c r="C35" s="39" t="s">
        <v>67</v>
      </c>
      <c r="D35" s="39" t="s">
        <v>68</v>
      </c>
      <c r="E35" s="23" t="s">
        <v>14</v>
      </c>
      <c r="F35" s="64">
        <v>300</v>
      </c>
      <c r="G35" s="64"/>
      <c r="H35" s="41"/>
      <c r="I35" s="44"/>
      <c r="J35" s="7"/>
    </row>
    <row r="36" spans="2:10" ht="57.75" customHeight="1" x14ac:dyDescent="0.25">
      <c r="B36" s="3">
        <v>26</v>
      </c>
      <c r="C36" s="39" t="s">
        <v>69</v>
      </c>
      <c r="D36" s="39" t="s">
        <v>70</v>
      </c>
      <c r="E36" s="23" t="s">
        <v>14</v>
      </c>
      <c r="F36" s="61">
        <v>2500</v>
      </c>
      <c r="G36" s="61"/>
      <c r="H36" s="41"/>
      <c r="I36" s="44"/>
      <c r="J36" s="7"/>
    </row>
    <row r="37" spans="2:10" ht="79.05" customHeight="1" x14ac:dyDescent="0.25">
      <c r="B37" s="3">
        <v>27</v>
      </c>
      <c r="C37" s="39" t="s">
        <v>71</v>
      </c>
      <c r="D37" s="39" t="s">
        <v>72</v>
      </c>
      <c r="E37" s="23" t="s">
        <v>14</v>
      </c>
      <c r="F37" s="61">
        <v>350</v>
      </c>
      <c r="G37" s="61"/>
      <c r="H37" s="41"/>
      <c r="I37" s="44"/>
      <c r="J37" s="7"/>
    </row>
    <row r="38" spans="2:10" ht="57.75" customHeight="1" x14ac:dyDescent="0.25">
      <c r="B38" s="3">
        <v>28</v>
      </c>
      <c r="C38" s="39" t="s">
        <v>73</v>
      </c>
      <c r="D38" s="39" t="s">
        <v>74</v>
      </c>
      <c r="E38" s="23" t="s">
        <v>14</v>
      </c>
      <c r="F38" s="61">
        <v>150</v>
      </c>
      <c r="G38" s="61"/>
      <c r="H38" s="41"/>
      <c r="I38" s="44"/>
      <c r="J38" s="7"/>
    </row>
    <row r="39" spans="2:10" ht="57.75" customHeight="1" x14ac:dyDescent="0.25">
      <c r="B39" s="3">
        <v>29</v>
      </c>
      <c r="C39" s="39" t="s">
        <v>75</v>
      </c>
      <c r="D39" s="39" t="s">
        <v>76</v>
      </c>
      <c r="E39" s="23" t="s">
        <v>14</v>
      </c>
      <c r="F39" s="61">
        <v>150</v>
      </c>
      <c r="G39" s="61"/>
      <c r="H39" s="41"/>
      <c r="I39" s="44"/>
      <c r="J39" s="7"/>
    </row>
    <row r="40" spans="2:10" ht="21.3" customHeight="1" x14ac:dyDescent="0.25">
      <c r="B40" s="3"/>
      <c r="C40" s="8" t="s">
        <v>27</v>
      </c>
      <c r="D40" s="39" t="s">
        <v>0</v>
      </c>
      <c r="E40" s="23" t="s">
        <v>0</v>
      </c>
      <c r="F40" s="63"/>
      <c r="G40" s="63"/>
      <c r="H40" s="41"/>
      <c r="I40" s="46">
        <f>SUM(I31:I39)</f>
        <v>0</v>
      </c>
      <c r="J40" s="7"/>
    </row>
    <row r="41" spans="2:10" ht="21.3" customHeight="1" x14ac:dyDescent="0.25">
      <c r="B41" s="60" t="s">
        <v>77</v>
      </c>
      <c r="C41" s="58"/>
      <c r="D41" s="58"/>
      <c r="E41" s="58"/>
      <c r="F41" s="58"/>
      <c r="G41" s="58"/>
      <c r="H41" s="58"/>
      <c r="I41" s="58"/>
      <c r="J41" s="59"/>
    </row>
    <row r="42" spans="2:10" ht="47.25" customHeight="1" x14ac:dyDescent="0.25">
      <c r="B42" s="3">
        <v>30</v>
      </c>
      <c r="C42" s="39" t="s">
        <v>78</v>
      </c>
      <c r="D42" s="39" t="s">
        <v>79</v>
      </c>
      <c r="E42" s="23" t="s">
        <v>26</v>
      </c>
      <c r="F42" s="61">
        <v>100</v>
      </c>
      <c r="G42" s="61"/>
      <c r="H42" s="41"/>
      <c r="I42" s="44"/>
      <c r="J42" s="7"/>
    </row>
    <row r="43" spans="2:10" ht="47.25" customHeight="1" x14ac:dyDescent="0.25">
      <c r="B43" s="3">
        <v>31</v>
      </c>
      <c r="C43" s="39" t="s">
        <v>80</v>
      </c>
      <c r="D43" s="39" t="s">
        <v>81</v>
      </c>
      <c r="E43" s="23" t="s">
        <v>26</v>
      </c>
      <c r="F43" s="61">
        <v>100</v>
      </c>
      <c r="G43" s="61"/>
      <c r="H43" s="41"/>
      <c r="I43" s="44"/>
      <c r="J43" s="7"/>
    </row>
    <row r="44" spans="2:10" ht="47.25" customHeight="1" x14ac:dyDescent="0.25">
      <c r="B44" s="3">
        <v>32</v>
      </c>
      <c r="C44" s="39" t="s">
        <v>82</v>
      </c>
      <c r="D44" s="39" t="s">
        <v>83</v>
      </c>
      <c r="E44" s="23" t="s">
        <v>26</v>
      </c>
      <c r="F44" s="61">
        <v>100</v>
      </c>
      <c r="G44" s="61"/>
      <c r="H44" s="41"/>
      <c r="I44" s="44"/>
      <c r="J44" s="7"/>
    </row>
    <row r="45" spans="2:10" ht="68.55" customHeight="1" x14ac:dyDescent="0.25">
      <c r="B45" s="3">
        <v>33</v>
      </c>
      <c r="C45" s="39" t="s">
        <v>84</v>
      </c>
      <c r="D45" s="39" t="s">
        <v>85</v>
      </c>
      <c r="E45" s="23" t="s">
        <v>26</v>
      </c>
      <c r="F45" s="61">
        <v>200</v>
      </c>
      <c r="G45" s="61"/>
      <c r="H45" s="41"/>
      <c r="I45" s="44"/>
      <c r="J45" s="7"/>
    </row>
    <row r="46" spans="2:10" ht="68.55" customHeight="1" x14ac:dyDescent="0.25">
      <c r="B46" s="3">
        <v>34</v>
      </c>
      <c r="C46" s="39" t="s">
        <v>86</v>
      </c>
      <c r="D46" s="39" t="s">
        <v>87</v>
      </c>
      <c r="E46" s="23" t="s">
        <v>26</v>
      </c>
      <c r="F46" s="61">
        <v>100</v>
      </c>
      <c r="G46" s="61"/>
      <c r="H46" s="41"/>
      <c r="I46" s="44"/>
      <c r="J46" s="7"/>
    </row>
    <row r="47" spans="2:10" ht="68.55" customHeight="1" x14ac:dyDescent="0.25">
      <c r="B47" s="3">
        <v>35</v>
      </c>
      <c r="C47" s="39" t="s">
        <v>88</v>
      </c>
      <c r="D47" s="39" t="s">
        <v>89</v>
      </c>
      <c r="E47" s="23" t="s">
        <v>26</v>
      </c>
      <c r="F47" s="61">
        <v>200</v>
      </c>
      <c r="G47" s="61"/>
      <c r="H47" s="41"/>
      <c r="I47" s="44"/>
      <c r="J47" s="7"/>
    </row>
    <row r="48" spans="2:10" ht="100.5" customHeight="1" x14ac:dyDescent="0.25">
      <c r="B48" s="3">
        <v>36</v>
      </c>
      <c r="C48" s="39" t="s">
        <v>90</v>
      </c>
      <c r="D48" s="39" t="s">
        <v>91</v>
      </c>
      <c r="E48" s="23" t="s">
        <v>26</v>
      </c>
      <c r="F48" s="61">
        <v>100</v>
      </c>
      <c r="G48" s="61"/>
      <c r="H48" s="41"/>
      <c r="I48" s="44"/>
      <c r="J48" s="7"/>
    </row>
    <row r="49" spans="2:10" ht="100.5" customHeight="1" x14ac:dyDescent="0.25">
      <c r="B49" s="3">
        <v>37</v>
      </c>
      <c r="C49" s="39" t="s">
        <v>92</v>
      </c>
      <c r="D49" s="39" t="s">
        <v>93</v>
      </c>
      <c r="E49" s="23" t="s">
        <v>26</v>
      </c>
      <c r="F49" s="61">
        <v>100</v>
      </c>
      <c r="G49" s="61"/>
      <c r="H49" s="41"/>
      <c r="I49" s="44"/>
      <c r="J49" s="7"/>
    </row>
    <row r="50" spans="2:10" ht="57.75" customHeight="1" x14ac:dyDescent="0.25">
      <c r="B50" s="3">
        <v>38</v>
      </c>
      <c r="C50" s="39" t="s">
        <v>94</v>
      </c>
      <c r="D50" s="39" t="s">
        <v>95</v>
      </c>
      <c r="E50" s="23" t="s">
        <v>96</v>
      </c>
      <c r="F50" s="61">
        <v>15</v>
      </c>
      <c r="G50" s="61"/>
      <c r="H50" s="41"/>
      <c r="I50" s="44"/>
      <c r="J50" s="7"/>
    </row>
    <row r="51" spans="2:10" ht="21.3" customHeight="1" x14ac:dyDescent="0.25">
      <c r="B51" s="3"/>
      <c r="C51" s="8" t="s">
        <v>27</v>
      </c>
      <c r="D51" s="39" t="s">
        <v>0</v>
      </c>
      <c r="E51" s="23" t="s">
        <v>0</v>
      </c>
      <c r="F51" s="63"/>
      <c r="G51" s="63"/>
      <c r="H51" s="41"/>
      <c r="I51" s="46">
        <f>SUM(I42:I50)</f>
        <v>0</v>
      </c>
      <c r="J51" s="7"/>
    </row>
    <row r="52" spans="2:10" ht="21.3" customHeight="1" x14ac:dyDescent="0.25">
      <c r="B52" s="62" t="s">
        <v>97</v>
      </c>
      <c r="C52" s="58"/>
      <c r="D52" s="58"/>
      <c r="E52" s="58"/>
      <c r="F52" s="58"/>
      <c r="G52" s="58"/>
      <c r="H52" s="58"/>
      <c r="I52" s="58"/>
      <c r="J52" s="59"/>
    </row>
    <row r="53" spans="2:10" ht="57.75" customHeight="1" x14ac:dyDescent="0.25">
      <c r="B53" s="3">
        <v>38</v>
      </c>
      <c r="C53" s="39" t="s">
        <v>98</v>
      </c>
      <c r="D53" s="39" t="s">
        <v>99</v>
      </c>
      <c r="E53" s="23" t="s">
        <v>14</v>
      </c>
      <c r="F53" s="61">
        <v>730</v>
      </c>
      <c r="G53" s="61"/>
      <c r="H53" s="41"/>
      <c r="I53" s="44"/>
      <c r="J53" s="7"/>
    </row>
    <row r="54" spans="2:10" ht="57.75" customHeight="1" x14ac:dyDescent="0.25">
      <c r="B54" s="3">
        <v>39</v>
      </c>
      <c r="C54" s="39" t="s">
        <v>61</v>
      </c>
      <c r="D54" s="39" t="s">
        <v>62</v>
      </c>
      <c r="E54" s="23" t="s">
        <v>14</v>
      </c>
      <c r="F54" s="61">
        <v>380</v>
      </c>
      <c r="G54" s="61"/>
      <c r="H54" s="41"/>
      <c r="I54" s="44"/>
      <c r="J54" s="7"/>
    </row>
    <row r="55" spans="2:10" ht="57.75" customHeight="1" x14ac:dyDescent="0.25">
      <c r="B55" s="3">
        <v>40</v>
      </c>
      <c r="C55" s="39" t="s">
        <v>67</v>
      </c>
      <c r="D55" s="39" t="s">
        <v>68</v>
      </c>
      <c r="E55" s="23" t="s">
        <v>14</v>
      </c>
      <c r="F55" s="61">
        <v>380</v>
      </c>
      <c r="G55" s="61"/>
      <c r="H55" s="41"/>
      <c r="I55" s="44"/>
      <c r="J55" s="7"/>
    </row>
    <row r="56" spans="2:10" ht="68.55" customHeight="1" x14ac:dyDescent="0.25">
      <c r="B56" s="3">
        <v>41</v>
      </c>
      <c r="C56" s="39" t="s">
        <v>100</v>
      </c>
      <c r="D56" s="39" t="s">
        <v>101</v>
      </c>
      <c r="E56" s="23" t="s">
        <v>14</v>
      </c>
      <c r="F56" s="61">
        <v>730</v>
      </c>
      <c r="G56" s="61"/>
      <c r="H56" s="41"/>
      <c r="I56" s="44"/>
      <c r="J56" s="7"/>
    </row>
    <row r="57" spans="2:10" ht="36.450000000000003" customHeight="1" x14ac:dyDescent="0.25">
      <c r="B57" s="3">
        <v>42</v>
      </c>
      <c r="C57" s="39" t="s">
        <v>102</v>
      </c>
      <c r="D57" s="39" t="s">
        <v>103</v>
      </c>
      <c r="E57" s="23" t="s">
        <v>14</v>
      </c>
      <c r="F57" s="61">
        <v>730</v>
      </c>
      <c r="G57" s="61"/>
      <c r="H57" s="41"/>
      <c r="I57" s="44"/>
      <c r="J57" s="7"/>
    </row>
    <row r="58" spans="2:10" ht="21.3" customHeight="1" x14ac:dyDescent="0.25">
      <c r="B58" s="25" t="s">
        <v>0</v>
      </c>
      <c r="C58" s="8" t="s">
        <v>27</v>
      </c>
      <c r="D58" s="39" t="s">
        <v>0</v>
      </c>
      <c r="E58" s="23" t="s">
        <v>0</v>
      </c>
      <c r="F58" s="63"/>
      <c r="G58" s="63"/>
      <c r="H58" s="41"/>
      <c r="I58" s="46">
        <f>SUM(I53:I57)</f>
        <v>0</v>
      </c>
      <c r="J58" s="7"/>
    </row>
    <row r="59" spans="2:10" ht="21.3" customHeight="1" x14ac:dyDescent="0.25">
      <c r="B59" s="62" t="s">
        <v>104</v>
      </c>
      <c r="C59" s="58"/>
      <c r="D59" s="58"/>
      <c r="E59" s="58"/>
      <c r="F59" s="58"/>
      <c r="G59" s="58"/>
      <c r="H59" s="58"/>
      <c r="I59" s="58"/>
      <c r="J59" s="59"/>
    </row>
    <row r="60" spans="2:10" ht="47.25" customHeight="1" x14ac:dyDescent="0.25">
      <c r="B60" s="3">
        <v>43</v>
      </c>
      <c r="C60" s="39" t="s">
        <v>105</v>
      </c>
      <c r="D60" s="39" t="s">
        <v>106</v>
      </c>
      <c r="E60" s="23" t="s">
        <v>14</v>
      </c>
      <c r="F60" s="61">
        <v>60</v>
      </c>
      <c r="G60" s="61"/>
      <c r="H60" s="41"/>
      <c r="I60" s="44"/>
      <c r="J60" s="7"/>
    </row>
    <row r="61" spans="2:10" ht="21.3" customHeight="1" x14ac:dyDescent="0.25">
      <c r="B61" s="3"/>
      <c r="C61" s="8" t="s">
        <v>27</v>
      </c>
      <c r="D61" s="39" t="s">
        <v>0</v>
      </c>
      <c r="E61" s="23" t="s">
        <v>0</v>
      </c>
      <c r="F61" s="63"/>
      <c r="G61" s="63"/>
      <c r="H61" s="41"/>
      <c r="I61" s="46">
        <f>SUM(I60:I60)</f>
        <v>0</v>
      </c>
      <c r="J61" s="7"/>
    </row>
    <row r="62" spans="2:10" ht="21.3" customHeight="1" x14ac:dyDescent="0.25">
      <c r="B62" s="60" t="s">
        <v>107</v>
      </c>
      <c r="C62" s="58"/>
      <c r="D62" s="58"/>
      <c r="E62" s="58"/>
      <c r="F62" s="58"/>
      <c r="G62" s="58"/>
      <c r="H62" s="58"/>
      <c r="I62" s="58"/>
      <c r="J62" s="59"/>
    </row>
    <row r="63" spans="2:10" ht="89.7" customHeight="1" x14ac:dyDescent="0.25">
      <c r="B63" s="3">
        <v>44</v>
      </c>
      <c r="C63" s="39" t="s">
        <v>108</v>
      </c>
      <c r="D63" s="39" t="s">
        <v>109</v>
      </c>
      <c r="E63" s="23" t="s">
        <v>110</v>
      </c>
      <c r="F63" s="61">
        <v>2</v>
      </c>
      <c r="G63" s="61"/>
      <c r="H63" s="41"/>
      <c r="I63" s="44"/>
      <c r="J63" s="7"/>
    </row>
    <row r="64" spans="2:10" ht="89.7" customHeight="1" x14ac:dyDescent="0.25">
      <c r="B64" s="3">
        <v>45</v>
      </c>
      <c r="C64" s="39" t="s">
        <v>111</v>
      </c>
      <c r="D64" s="39" t="s">
        <v>112</v>
      </c>
      <c r="E64" s="23" t="s">
        <v>14</v>
      </c>
      <c r="F64" s="61">
        <v>50</v>
      </c>
      <c r="G64" s="61"/>
      <c r="H64" s="41"/>
      <c r="I64" s="44"/>
      <c r="J64" s="7"/>
    </row>
    <row r="65" spans="2:10" ht="121.95" customHeight="1" x14ac:dyDescent="0.25">
      <c r="B65" s="9">
        <v>46</v>
      </c>
      <c r="C65" s="40" t="s">
        <v>113</v>
      </c>
      <c r="D65" s="4" t="s">
        <v>114</v>
      </c>
      <c r="E65" s="5" t="s">
        <v>115</v>
      </c>
      <c r="F65" s="51">
        <v>1</v>
      </c>
      <c r="G65" s="52"/>
      <c r="H65" s="10"/>
      <c r="I65" s="44"/>
      <c r="J65" s="7"/>
    </row>
    <row r="66" spans="2:10" ht="117" customHeight="1" x14ac:dyDescent="0.25">
      <c r="B66" s="9">
        <v>47</v>
      </c>
      <c r="C66" s="40" t="s">
        <v>116</v>
      </c>
      <c r="D66" s="4" t="s">
        <v>117</v>
      </c>
      <c r="E66" s="5" t="s">
        <v>115</v>
      </c>
      <c r="F66" s="51">
        <v>1</v>
      </c>
      <c r="G66" s="52"/>
      <c r="H66" s="10"/>
      <c r="I66" s="44"/>
      <c r="J66" s="7"/>
    </row>
    <row r="67" spans="2:10" ht="135" customHeight="1" x14ac:dyDescent="0.25">
      <c r="B67" s="9">
        <v>48</v>
      </c>
      <c r="C67" s="40" t="s">
        <v>118</v>
      </c>
      <c r="D67" s="11" t="s">
        <v>119</v>
      </c>
      <c r="E67" s="5" t="s">
        <v>120</v>
      </c>
      <c r="F67" s="51">
        <v>1</v>
      </c>
      <c r="G67" s="52"/>
      <c r="H67" s="10"/>
      <c r="I67" s="44"/>
      <c r="J67" s="7"/>
    </row>
    <row r="68" spans="2:10" ht="108" customHeight="1" x14ac:dyDescent="0.25">
      <c r="B68" s="9">
        <v>49</v>
      </c>
      <c r="C68" s="40" t="s">
        <v>121</v>
      </c>
      <c r="D68" s="11" t="s">
        <v>122</v>
      </c>
      <c r="E68" s="5" t="s">
        <v>123</v>
      </c>
      <c r="F68" s="51">
        <v>0.1</v>
      </c>
      <c r="G68" s="52"/>
      <c r="H68" s="10"/>
      <c r="I68" s="44"/>
      <c r="J68" s="7"/>
    </row>
    <row r="69" spans="2:10" ht="118.05" customHeight="1" x14ac:dyDescent="0.25">
      <c r="B69" s="9">
        <v>50</v>
      </c>
      <c r="C69" s="40" t="s">
        <v>124</v>
      </c>
      <c r="D69" s="11" t="s">
        <v>125</v>
      </c>
      <c r="E69" s="5" t="s">
        <v>26</v>
      </c>
      <c r="F69" s="51">
        <v>500</v>
      </c>
      <c r="G69" s="52"/>
      <c r="H69" s="10"/>
      <c r="I69" s="44"/>
      <c r="J69" s="7"/>
    </row>
    <row r="70" spans="2:10" ht="60" customHeight="1" x14ac:dyDescent="0.25">
      <c r="B70" s="9">
        <v>51</v>
      </c>
      <c r="C70" s="40" t="s">
        <v>126</v>
      </c>
      <c r="D70" s="11" t="s">
        <v>127</v>
      </c>
      <c r="E70" s="5" t="s">
        <v>110</v>
      </c>
      <c r="F70" s="51">
        <v>1</v>
      </c>
      <c r="G70" s="52"/>
      <c r="H70" s="10"/>
      <c r="I70" s="44"/>
      <c r="J70" s="7"/>
    </row>
    <row r="71" spans="2:10" ht="127.2" customHeight="1" x14ac:dyDescent="0.25">
      <c r="B71" s="9">
        <v>52</v>
      </c>
      <c r="C71" s="12" t="s">
        <v>128</v>
      </c>
      <c r="D71" s="13" t="s">
        <v>129</v>
      </c>
      <c r="E71" s="5" t="s">
        <v>115</v>
      </c>
      <c r="F71" s="51">
        <v>1</v>
      </c>
      <c r="G71" s="52"/>
      <c r="H71" s="10"/>
      <c r="I71" s="47"/>
      <c r="J71" s="7"/>
    </row>
    <row r="72" spans="2:10" ht="147" customHeight="1" x14ac:dyDescent="0.25">
      <c r="B72" s="9">
        <v>53</v>
      </c>
      <c r="C72" s="12" t="s">
        <v>130</v>
      </c>
      <c r="D72" s="13" t="s">
        <v>131</v>
      </c>
      <c r="E72" s="5" t="s">
        <v>115</v>
      </c>
      <c r="F72" s="51">
        <v>1</v>
      </c>
      <c r="G72" s="52"/>
      <c r="H72" s="10"/>
      <c r="I72" s="47"/>
      <c r="J72" s="7"/>
    </row>
    <row r="73" spans="2:10" ht="122.4" customHeight="1" x14ac:dyDescent="0.25">
      <c r="B73" s="9">
        <v>54</v>
      </c>
      <c r="C73" s="12" t="s">
        <v>132</v>
      </c>
      <c r="D73" s="14" t="s">
        <v>133</v>
      </c>
      <c r="E73" s="5" t="s">
        <v>120</v>
      </c>
      <c r="F73" s="51">
        <v>1</v>
      </c>
      <c r="G73" s="52"/>
      <c r="H73" s="10"/>
      <c r="I73" s="47"/>
      <c r="J73" s="7"/>
    </row>
    <row r="74" spans="2:10" ht="60" customHeight="1" x14ac:dyDescent="0.25">
      <c r="B74" s="9">
        <v>55</v>
      </c>
      <c r="C74" s="12" t="s">
        <v>134</v>
      </c>
      <c r="D74" s="14" t="s">
        <v>135</v>
      </c>
      <c r="E74" s="15" t="s">
        <v>136</v>
      </c>
      <c r="F74" s="51">
        <v>1</v>
      </c>
      <c r="G74" s="52"/>
      <c r="H74" s="10"/>
      <c r="I74" s="47"/>
      <c r="J74" s="7"/>
    </row>
    <row r="75" spans="2:10" ht="60" customHeight="1" x14ac:dyDescent="0.25">
      <c r="B75" s="9"/>
      <c r="C75" s="40"/>
      <c r="D75" s="14"/>
      <c r="E75" s="5"/>
      <c r="F75" s="51"/>
      <c r="G75" s="52"/>
      <c r="H75" s="10"/>
      <c r="I75" s="44"/>
      <c r="J75" s="7"/>
    </row>
    <row r="76" spans="2:10" ht="60" customHeight="1" x14ac:dyDescent="0.25">
      <c r="B76" s="26" t="s">
        <v>0</v>
      </c>
      <c r="C76" s="16" t="s">
        <v>27</v>
      </c>
      <c r="D76" s="42" t="s">
        <v>0</v>
      </c>
      <c r="E76" s="39" t="s">
        <v>0</v>
      </c>
      <c r="F76" s="53" t="s">
        <v>0</v>
      </c>
      <c r="G76" s="54"/>
      <c r="H76" s="27" t="s">
        <v>0</v>
      </c>
      <c r="I76" s="48">
        <f>SUM(I63:I75)</f>
        <v>0</v>
      </c>
      <c r="J76" s="7"/>
    </row>
    <row r="77" spans="2:10" ht="60" customHeight="1" x14ac:dyDescent="0.25">
      <c r="B77" s="9"/>
      <c r="C77" s="16"/>
      <c r="D77" s="43"/>
      <c r="E77" s="40"/>
      <c r="F77" s="51"/>
      <c r="G77" s="52"/>
      <c r="H77" s="10"/>
      <c r="I77" s="49"/>
      <c r="J77" s="7"/>
    </row>
    <row r="78" spans="2:10" ht="21.3" customHeight="1" x14ac:dyDescent="0.25">
      <c r="B78" s="57" t="s">
        <v>137</v>
      </c>
      <c r="C78" s="58"/>
      <c r="D78" s="58" t="s">
        <v>137</v>
      </c>
      <c r="E78" s="58"/>
      <c r="F78" s="58"/>
      <c r="G78" s="58"/>
      <c r="H78" s="58"/>
      <c r="I78" s="58"/>
      <c r="J78" s="59"/>
    </row>
    <row r="79" spans="2:10" ht="73.2" customHeight="1" x14ac:dyDescent="0.25">
      <c r="B79" s="9">
        <v>56</v>
      </c>
      <c r="C79" s="17" t="s">
        <v>138</v>
      </c>
      <c r="D79" s="30" t="s">
        <v>142</v>
      </c>
      <c r="E79" s="18" t="s">
        <v>139</v>
      </c>
      <c r="F79" s="51">
        <v>200</v>
      </c>
      <c r="G79" s="52"/>
      <c r="H79" s="10"/>
      <c r="I79" s="49"/>
      <c r="J79" s="7"/>
    </row>
    <row r="80" spans="2:10" ht="73.2" customHeight="1" x14ac:dyDescent="0.25">
      <c r="B80" s="19">
        <v>57</v>
      </c>
      <c r="C80" s="28" t="s">
        <v>143</v>
      </c>
      <c r="D80" s="30" t="s">
        <v>144</v>
      </c>
      <c r="E80" s="29" t="s">
        <v>141</v>
      </c>
      <c r="F80" s="51">
        <v>163</v>
      </c>
      <c r="G80" s="52"/>
      <c r="H80" s="10"/>
      <c r="I80" s="49"/>
      <c r="J80" s="20"/>
    </row>
    <row r="81" spans="2:11" ht="73.2" customHeight="1" x14ac:dyDescent="0.25">
      <c r="B81" s="19">
        <v>58</v>
      </c>
      <c r="C81" s="28" t="s">
        <v>145</v>
      </c>
      <c r="D81" s="30" t="s">
        <v>146</v>
      </c>
      <c r="E81" s="29" t="s">
        <v>141</v>
      </c>
      <c r="F81" s="51">
        <v>20</v>
      </c>
      <c r="G81" s="52"/>
      <c r="H81" s="10"/>
      <c r="I81" s="49"/>
      <c r="J81" s="20"/>
    </row>
    <row r="82" spans="2:11" ht="21.3" customHeight="1" x14ac:dyDescent="0.25">
      <c r="B82" s="19"/>
      <c r="C82" s="16" t="s">
        <v>27</v>
      </c>
      <c r="D82" s="42" t="s">
        <v>0</v>
      </c>
      <c r="E82" s="39" t="s">
        <v>0</v>
      </c>
      <c r="F82" s="53" t="s">
        <v>0</v>
      </c>
      <c r="G82" s="54"/>
      <c r="H82" s="27" t="s">
        <v>0</v>
      </c>
      <c r="I82" s="48">
        <f>I79+I80+I81</f>
        <v>0</v>
      </c>
      <c r="J82" s="20"/>
    </row>
    <row r="83" spans="2:11" ht="21.3" customHeight="1" thickBot="1" x14ac:dyDescent="0.3">
      <c r="B83" s="55" t="s">
        <v>140</v>
      </c>
      <c r="C83" s="56"/>
      <c r="D83" s="56"/>
      <c r="E83" s="56"/>
      <c r="F83" s="56"/>
      <c r="G83" s="56"/>
      <c r="H83" s="56"/>
      <c r="I83" s="50">
        <f>I13+I29+I40+I51+I58+I61+I76+I82</f>
        <v>0</v>
      </c>
      <c r="J83" s="21"/>
    </row>
    <row r="84" spans="2:11" ht="21.3" customHeight="1" x14ac:dyDescent="0.25"/>
    <row r="85" spans="2:11" x14ac:dyDescent="0.25">
      <c r="B85" s="92" t="s">
        <v>149</v>
      </c>
      <c r="C85" s="92"/>
      <c r="D85" s="92"/>
      <c r="E85" s="92"/>
      <c r="F85" s="92"/>
      <c r="G85" s="92"/>
      <c r="H85" s="92"/>
      <c r="I85" s="92"/>
      <c r="J85" s="92"/>
      <c r="K85" s="92"/>
    </row>
  </sheetData>
  <mergeCells count="91">
    <mergeCell ref="B85:K85"/>
    <mergeCell ref="B83:H83"/>
    <mergeCell ref="B4:B5"/>
    <mergeCell ref="C4:C5"/>
    <mergeCell ref="D4:D5"/>
    <mergeCell ref="E4:E5"/>
    <mergeCell ref="J4:J5"/>
    <mergeCell ref="F4:G5"/>
    <mergeCell ref="F80:G80"/>
    <mergeCell ref="F76:G76"/>
    <mergeCell ref="F77:G77"/>
    <mergeCell ref="B78:J78"/>
    <mergeCell ref="F79:G79"/>
    <mergeCell ref="F82:G82"/>
    <mergeCell ref="F71:G71"/>
    <mergeCell ref="F74:G74"/>
    <mergeCell ref="F75:G75"/>
    <mergeCell ref="F66:G66"/>
    <mergeCell ref="F67:G67"/>
    <mergeCell ref="F68:G68"/>
    <mergeCell ref="F69:G69"/>
    <mergeCell ref="F70:G70"/>
    <mergeCell ref="F64:G64"/>
    <mergeCell ref="F65:G65"/>
    <mergeCell ref="F72:G72"/>
    <mergeCell ref="F73:G73"/>
    <mergeCell ref="B59:J59"/>
    <mergeCell ref="F60:G60"/>
    <mergeCell ref="F61:G61"/>
    <mergeCell ref="B62:J62"/>
    <mergeCell ref="F63:G63"/>
    <mergeCell ref="F56:G56"/>
    <mergeCell ref="F57:G57"/>
    <mergeCell ref="F58:G58"/>
    <mergeCell ref="B52:J52"/>
    <mergeCell ref="F53:G53"/>
    <mergeCell ref="F54:G54"/>
    <mergeCell ref="F55:G55"/>
    <mergeCell ref="F49:G49"/>
    <mergeCell ref="F50:G50"/>
    <mergeCell ref="F51:G51"/>
    <mergeCell ref="F46:G46"/>
    <mergeCell ref="F47:G47"/>
    <mergeCell ref="F48:G48"/>
    <mergeCell ref="F43:G43"/>
    <mergeCell ref="F44:G44"/>
    <mergeCell ref="F45:G45"/>
    <mergeCell ref="F39:G39"/>
    <mergeCell ref="F40:G40"/>
    <mergeCell ref="B41:J41"/>
    <mergeCell ref="F42:G42"/>
    <mergeCell ref="F36:G36"/>
    <mergeCell ref="F37:G37"/>
    <mergeCell ref="F38:G38"/>
    <mergeCell ref="F33:G33"/>
    <mergeCell ref="F34:G34"/>
    <mergeCell ref="F35:G35"/>
    <mergeCell ref="F29:G29"/>
    <mergeCell ref="B30:J30"/>
    <mergeCell ref="F31:G31"/>
    <mergeCell ref="F32:G32"/>
    <mergeCell ref="F26:G26"/>
    <mergeCell ref="F27:G27"/>
    <mergeCell ref="F28:G28"/>
    <mergeCell ref="F22:G22"/>
    <mergeCell ref="F23:G23"/>
    <mergeCell ref="F24:G24"/>
    <mergeCell ref="F25:G25"/>
    <mergeCell ref="F19:G19"/>
    <mergeCell ref="F20:G20"/>
    <mergeCell ref="F21:G21"/>
    <mergeCell ref="F16:G16"/>
    <mergeCell ref="F17:G17"/>
    <mergeCell ref="F18:G18"/>
    <mergeCell ref="F12:G12"/>
    <mergeCell ref="F13:G13"/>
    <mergeCell ref="B14:J14"/>
    <mergeCell ref="F15:G15"/>
    <mergeCell ref="F81:G81"/>
    <mergeCell ref="B1:I1"/>
    <mergeCell ref="B2:I2"/>
    <mergeCell ref="B3:D3"/>
    <mergeCell ref="E3:F3"/>
    <mergeCell ref="G3:I3"/>
    <mergeCell ref="H4:I4"/>
    <mergeCell ref="B6:J6"/>
    <mergeCell ref="F7:G7"/>
    <mergeCell ref="F8:G8"/>
    <mergeCell ref="F9:G9"/>
    <mergeCell ref="F10:G10"/>
    <mergeCell ref="F11:G11"/>
  </mergeCells>
  <phoneticPr fontId="1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第一年</vt:lpstr>
      <vt:lpstr>第二年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2026-08-25T09:15:20Z</cp:lastPrinted>
  <dcterms:created xsi:type="dcterms:W3CDTF">2026-04-25T11:33:00Z</dcterms:created>
  <dcterms:modified xsi:type="dcterms:W3CDTF">2026-09-01T08:41:27Z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FC7E788784574019B9B7A73845903421_13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