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openxmlformats-officedocument.spreadsheetml.printerSettings"/>
  <Default Extension="jpeg" ContentType="image/jpeg"/>
  <Default Extension="png" ContentType="image/png"/>
  <Default Extension="wmf" ContentType="image/x-wmf"/>
  <Default Extension="emf" ContentType="image/x-emf"/>
  <Override ContentType="application/vnd.openxmlformats-package.core-properties+xml" PartName="/docProps/core.xml"/>
  <Override ContentType="application/vnd.openxmlformats-officedocument.spreadsheetml.sheet.main+xml" PartName="/xl/workbook.xml"/>
  <Override ContentType="application/vnd.openxmlformats-officedocument.extended-properties+xml" PartName="/docProps/app.xml"/>
  <Override ContentType="application/vnd.openxmlformats-officedocument.spreadsheetml.styles+xml" PartName="/xl/styles.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theme+xml" PartName="/xl/theme/theme1.xml"/>
</Types>
</file>

<file path=_rels/.rels><?xml version="1.0" encoding="UTF-8"?><Relationships xmlns="http://schemas.openxmlformats.org/package/2006/relationships"><Relationship Target="docProps/core.xml" Type="http://schemas.openxmlformats.org/package/2006/relationships/metadata/core-properties" Id="rId1"/><Relationship Target="xl/workbook.xml" Type="http://schemas.openxmlformats.org/officeDocument/2006/relationships/officeDocument" Id="rId2"/><Relationship Target="docProps/app.xml" Type="http://schemas.openxmlformats.org/officeDocument/2006/relationships/extended-properties" Id="rId3"/></Relationships>
</file>

<file path=xl/workbook.xml><?xml version="1.0" encoding="utf-8"?>
<workbook xmlns:r="http://schemas.openxmlformats.org/officeDocument/2006/relationships" xmlns="http://schemas.openxmlformats.org/spreadsheetml/2006/main">
  <fileVersion appName="xl" lastEdited="4" lowestEdited="4" rupBuild="5248"/>
  <workbookPr defaultThemeVersion="124226"/>
  <sheets>
    <sheet name="【标表2】工程量清单表" sheetId="1" r:id="rId2"/>
  </sheets>
  <calcPr calcId="0" fullCalcOnLoad="true" iterateDelta="0.001"/>
  <oleSize ref="A1"/>
</workbook>
</file>

<file path=xl/sharedStrings.xml><?xml version="1.0" encoding="utf-8"?>
<sst xmlns="http://schemas.openxmlformats.org/spreadsheetml/2006/main" count="179" uniqueCount="178">
  <si>
    <t>工程量清单表</t>
  </si>
  <si>
    <t xml:space="preserve">合同段：道路修复</t>
  </si>
  <si>
    <t>标表2</t>
  </si>
  <si>
    <t>第100章 总则</t>
  </si>
  <si>
    <t>子目号</t>
  </si>
  <si>
    <t>101</t>
  </si>
  <si>
    <t>101-1</t>
  </si>
  <si>
    <t>-a</t>
  </si>
  <si>
    <t>-b</t>
  </si>
  <si>
    <t>102</t>
  </si>
  <si>
    <t>102-1</t>
  </si>
  <si>
    <t>102-2</t>
  </si>
  <si>
    <t>102-3</t>
  </si>
  <si>
    <t>102-4</t>
  </si>
  <si>
    <t>103</t>
  </si>
  <si>
    <t>103-1</t>
  </si>
  <si>
    <t>103-2</t>
  </si>
  <si>
    <t>103-3</t>
  </si>
  <si>
    <t>103-4</t>
  </si>
  <si>
    <t>103-5</t>
  </si>
  <si>
    <t>104</t>
  </si>
  <si>
    <t>104-1</t>
  </si>
  <si>
    <t>105</t>
  </si>
  <si>
    <t>105-1</t>
  </si>
  <si>
    <t>105-2</t>
  </si>
  <si>
    <t>105-3</t>
  </si>
  <si>
    <t>105-4</t>
  </si>
  <si>
    <t>105-5</t>
  </si>
  <si>
    <t>105-6</t>
  </si>
  <si>
    <t>105-7</t>
  </si>
  <si>
    <t>106</t>
  </si>
  <si>
    <t>106-1</t>
  </si>
  <si>
    <t>106-3</t>
  </si>
  <si>
    <t>106-4</t>
  </si>
  <si>
    <t>106-5</t>
  </si>
  <si>
    <t>106-6</t>
  </si>
  <si>
    <t>106-7</t>
  </si>
  <si>
    <t>106-8</t>
  </si>
  <si>
    <t>106-9</t>
  </si>
  <si>
    <t>第100章 合计 人民币131903.14元</t>
  </si>
  <si>
    <t>子目名称</t>
  </si>
  <si>
    <t>通则</t>
  </si>
  <si>
    <t>保险费</t>
  </si>
  <si>
    <t>按合同条款规定，提供建筑工程一切险-TRUE</t>
  </si>
  <si>
    <t>按合同条款规定，提供第三者责任险-TRUE</t>
  </si>
  <si>
    <t>工程管理</t>
  </si>
  <si>
    <t>竣工文件-TRUE</t>
  </si>
  <si>
    <t>施工环保费-TRUE</t>
  </si>
  <si>
    <t>安全生产费-TRUE</t>
  </si>
  <si>
    <t>信息化系统-TRUE</t>
  </si>
  <si>
    <t>临时工程与设施</t>
  </si>
  <si>
    <t>临时道路修建、养护与拆除（包括原道路的养护）-TRUE</t>
  </si>
  <si>
    <t>临时占地-TRUE</t>
  </si>
  <si>
    <t>临时供电设施架设、维护与拆除-TRUE</t>
  </si>
  <si>
    <t>电信设施的提供、维修与拆除-TRUE</t>
  </si>
  <si>
    <t>临时供水与排污设施-TRUE</t>
  </si>
  <si>
    <t>承包人驻地建设</t>
  </si>
  <si>
    <t>承包人驻地建设-TRUE</t>
  </si>
  <si>
    <t>施工标准化</t>
  </si>
  <si>
    <t>施工驻地-TRUE</t>
  </si>
  <si>
    <t>工地试验室-TRUE</t>
  </si>
  <si>
    <t>拌和站-TRUE</t>
  </si>
  <si>
    <t>钢筋加工场-TRUE</t>
  </si>
  <si>
    <t>预制场-TRUE</t>
  </si>
  <si>
    <t>仓储存放地-TRUE</t>
  </si>
  <si>
    <t>各场（厂）区、作业区连接道路及施工主便道-TRUE</t>
  </si>
  <si>
    <t>其他措施费</t>
  </si>
  <si>
    <t>对周边建筑物、构筑物管线监测保护费用及其他各类检测费用-TRUE</t>
  </si>
  <si>
    <t>大型机械进出场费及安拆-TRUE</t>
  </si>
  <si>
    <t>红线外10m范围以内的地上、地下设施、建（构）筑物的临时监测及临时保护措施费用-TRUE</t>
  </si>
  <si>
    <t>为确保工程顺利进行所必须的与相关部门或单位的沟通协调及配合费用-TRUE</t>
  </si>
  <si>
    <t>大临设施、堆料场地及施工便道等施工用地租借费-TRUE</t>
  </si>
  <si>
    <t>临时堆料场地、交通、施工便道的筑、拆、日常维护-TRUE</t>
  </si>
  <si>
    <t>施工现场所涉及的各种情况所发生的借用、迁移、恢复、保护、补偿、赔偿等费用-TRUE</t>
  </si>
  <si>
    <t>施工所必须的安全防护措施（如：施工护栏、警示灯、警示标志、导向标志等）-TRUE</t>
  </si>
  <si>
    <t>按设计及规范要求所必须的全部检验和检测费用-TRUE</t>
  </si>
  <si>
    <t>单位</t>
  </si>
  <si>
    <t>总额</t>
  </si>
  <si>
    <t>数量</t>
  </si>
  <si>
    <t>单价</t>
  </si>
  <si>
    <t>合价</t>
  </si>
  <si>
    <t>清单 第  1  页  共  4  页</t>
  </si>
  <si>
    <t>106-10</t>
  </si>
  <si>
    <t>106-11</t>
  </si>
  <si>
    <t>106-12</t>
  </si>
  <si>
    <t>106-18</t>
  </si>
  <si>
    <t>106-19</t>
  </si>
  <si>
    <t>106-21</t>
  </si>
  <si>
    <t>106-23</t>
  </si>
  <si>
    <t>拆除、挖除或清除障碍物费用（除清单已列拆除项目外的现场原有垃圾堆土等障碍物）-TRUE</t>
  </si>
  <si>
    <t>公用市政管线保护及协调配合费-TRUE</t>
  </si>
  <si>
    <t>交通干扰增加费用（施工交通配合、协管措施费等）-TRUE</t>
  </si>
  <si>
    <t>施工用电用水的电源和水源接驳措施费用-TRUE</t>
  </si>
  <si>
    <t>本工程日常维护及损坏维修(竣工完成为止）-TRUE</t>
  </si>
  <si>
    <t>监控设备（施工监控费）-TRUE</t>
  </si>
  <si>
    <t>投标人认为其他必要的措施费-TRUE</t>
  </si>
  <si>
    <t>清单 第  2  页  共  4  页</t>
  </si>
  <si>
    <t>第300章 路面</t>
  </si>
  <si>
    <t>308</t>
  </si>
  <si>
    <t>308-2</t>
  </si>
  <si>
    <t>309</t>
  </si>
  <si>
    <t>309-1</t>
  </si>
  <si>
    <t>309-3</t>
  </si>
  <si>
    <t>312</t>
  </si>
  <si>
    <t>312-1</t>
  </si>
  <si>
    <t>313</t>
  </si>
  <si>
    <t>313-6</t>
  </si>
  <si>
    <t>313-5-1</t>
  </si>
  <si>
    <t>313-5-2</t>
  </si>
  <si>
    <t>第300章 合计 人民币2273291.79元</t>
  </si>
  <si>
    <t>透层和黏层</t>
  </si>
  <si>
    <t>黏层-TRUE</t>
  </si>
  <si>
    <t>热拌沥青混合料面层</t>
  </si>
  <si>
    <t>细粒式沥青混凝土</t>
  </si>
  <si>
    <t>厚40mm-TRUE</t>
  </si>
  <si>
    <t>粗粒式沥青混凝土</t>
  </si>
  <si>
    <t>厚80mm-TRUE</t>
  </si>
  <si>
    <t>水泥混凝土面板</t>
  </si>
  <si>
    <t>厚300mm（C30）-TRUE</t>
  </si>
  <si>
    <t xml:space="preserve">人行道板修复</t>
  </si>
  <si>
    <t>花砖路面修复-TRUE</t>
  </si>
  <si>
    <t>铺设侧平石</t>
  </si>
  <si>
    <t>铺设侧平石-TRUE</t>
  </si>
  <si>
    <t>m2</t>
  </si>
  <si>
    <t>m</t>
  </si>
  <si>
    <t>清单 第  3  页  共  4  页</t>
  </si>
  <si>
    <t>第600章 安全设施及预埋管线</t>
  </si>
  <si>
    <t>605</t>
  </si>
  <si>
    <t>605-1</t>
  </si>
  <si>
    <t>第600章 合计 人民币30148元</t>
  </si>
  <si>
    <t>道路交通标线</t>
  </si>
  <si>
    <t>热熔型涂料路面标线</t>
  </si>
  <si>
    <t>沥青路面热熔标线-TRUE</t>
  </si>
  <si>
    <t>水泥混凝土路面热熔标线-TRUE</t>
  </si>
  <si>
    <t>清单 第  4  页  共  4  页</t>
  </si>
  <si>
    <t>按合同条款规定，提供建筑工程一切险</t>
  </si>
  <si>
    <t>按合同条款规定，提供第三者责任险</t>
  </si>
  <si>
    <t>竣工文件</t>
  </si>
  <si>
    <t>施工环保费</t>
  </si>
  <si>
    <t>安全生产费</t>
  </si>
  <si>
    <t>信息化系统</t>
  </si>
  <si>
    <t>临时道路修建、养护与拆除（包括原道路的养护）</t>
  </si>
  <si>
    <t>临时占地</t>
  </si>
  <si>
    <t>临时供电设施架设、维护与拆除</t>
  </si>
  <si>
    <t>电信设施的提供、维修与拆除</t>
  </si>
  <si>
    <t>临时供水与排污设施</t>
  </si>
  <si>
    <t>承包人驻地建设</t>
  </si>
  <si>
    <t>施工驻地</t>
  </si>
  <si>
    <t>工地试验室</t>
  </si>
  <si>
    <t>拌和站</t>
  </si>
  <si>
    <t>钢筋加工场</t>
  </si>
  <si>
    <t>预制场</t>
  </si>
  <si>
    <t>仓储存放地</t>
  </si>
  <si>
    <t>各场（厂）区、作业区连接道路及施工主便道</t>
  </si>
  <si>
    <t>对周边建筑物、构筑物管线监测保护费用及其他各类检测费用</t>
  </si>
  <si>
    <t>大型机械进出场费及安拆</t>
  </si>
  <si>
    <t>红线外10m范围以内的地上、地下设施、建（构）筑物的临时监测及临时保护措施费用</t>
  </si>
  <si>
    <t>为确保工程顺利进行所必须的与相关部门或单位的沟通协调及配合费用</t>
  </si>
  <si>
    <t>大临设施、堆料场地及施工便道等施工用地租借费</t>
  </si>
  <si>
    <t>临时堆料场地、交通、施工便道的筑、拆、日常维护</t>
  </si>
  <si>
    <t>施工现场所涉及的各种情况所发生的借用、迁移、恢复、保护、补偿、赔偿等费用</t>
  </si>
  <si>
    <t>施工所必须的安全防护措施（如：施工护栏、警示灯、警示标志、导向标志等）</t>
  </si>
  <si>
    <t>按设计及规范要求所必须的全部检验和检测费用</t>
  </si>
  <si>
    <t>拆除、挖除或清除障碍物费用（除清单已列拆除项目外的现场原有垃圾堆土等障碍物）</t>
  </si>
  <si>
    <t>公用市政管线保护及协调配合费</t>
  </si>
  <si>
    <t>交通干扰增加费用（施工交通配合、协管措施费等）</t>
  </si>
  <si>
    <t>施工用电用水的电源和水源接驳措施费用</t>
  </si>
  <si>
    <t>本工程日常维护及损坏维修(竣工完成为止）</t>
  </si>
  <si>
    <t>监控设备（施工监控费）</t>
  </si>
  <si>
    <t>投标人认为其他必要的措施费</t>
  </si>
  <si>
    <t>黏层</t>
  </si>
  <si>
    <t>厚40mm</t>
  </si>
  <si>
    <t>厚80mm</t>
  </si>
  <si>
    <t>厚300mm（C30）</t>
  </si>
  <si>
    <t>花砖路面修复</t>
  </si>
  <si>
    <t>铺设侧平石</t>
  </si>
  <si>
    <t>沥青路面热熔标线</t>
  </si>
  <si>
    <t>水泥混凝土路面热熔标线</t>
  </si>
</sst>
</file>

<file path=xl/styles.xml><?xml version="1.0" encoding="utf-8"?>
<styleSheet xmlns="http://schemas.openxmlformats.org/spreadsheetml/2006/main">
  <fonts count="3">
    <font>
      <name val="宋体"/>
      <charset val="134"/>
      <family val="2"/>
      <color theme="1"/>
      <sz val="9"/>
      <scheme val="minor"/>
    </font>
    <font>
      <name val="宋体"/>
      <charset val="134"/>
      <b/>
      <color/>
      <sz val="18"/>
    </font>
    <font>
      <name val="宋体"/>
      <charset val="134"/>
      <color/>
      <sz val="9"/>
    </font>
  </fonts>
  <fills count="3">
    <fill>
      <patternFill>
        <fgColor auto="true"/>
        <bgColor auto="true"/>
      </patternFill>
    </fill>
    <fill>
      <patternFill patternType="gray125">
        <fgColor auto="true"/>
        <bgColor auto="true"/>
      </patternFill>
    </fill>
    <fill>
      <patternFill patternType="solid">
        <fgColor indexed="9"/>
        <bgColor indexed="1"/>
      </patternFill>
    </fill>
  </fills>
  <borders count="54">
    <border outline="false">
      <left>
        <color auto="true"/>
      </left>
      <right>
        <color auto="true"/>
      </right>
      <top>
        <color auto="true"/>
      </top>
      <bottom>
        <color auto="true"/>
      </bottom>
      <diagonal>
        <color auto="true"/>
      </diagonal>
      <vertical>
        <color auto="true"/>
      </vertical>
      <horizontal>
        <color auto="true"/>
      </horizontal>
    </border>
    <border outline="false">
      <left style="medium">
        <color indexed="8"/>
      </left>
      <right style="thin">
        <color indexed="8"/>
      </right>
      <top style="medium">
        <color indexed="8"/>
      </top>
      <bottom style="thin">
        <color indexed="8"/>
      </bottom>
      <diagonal>
        <color auto="true"/>
      </diagonal>
      <vertical>
        <color auto="true"/>
      </vertical>
      <horizontal>
        <color auto="true"/>
      </horizontal>
    </border>
    <border outline="false">
      <left style="medium">
        <color indexed="8"/>
      </left>
      <right style="thin">
        <color indexed="8"/>
      </right>
      <top style="thin">
        <color indexed="8"/>
      </top>
      <bottom style="thin">
        <color indexed="8"/>
      </bottom>
      <diagonal>
        <color auto="true"/>
      </diagonal>
      <vertical>
        <color auto="true"/>
      </vertical>
      <horizontal>
        <color auto="true"/>
      </horizontal>
    </border>
    <border outline="false">
      <left style="medium">
        <color indexed="8"/>
      </left>
      <right style="thin">
        <color indexed="8"/>
      </right>
      <top style="thin">
        <color indexed="8"/>
      </top>
      <bottom style="medium">
        <color indexed="8"/>
      </bottom>
      <diagonal>
        <color auto="true"/>
      </diagonal>
      <vertical>
        <color auto="true"/>
      </vertical>
      <horizontal>
        <color auto="true"/>
      </horizontal>
    </border>
    <border outline="false">
      <left style="thin">
        <color indexed="8"/>
      </left>
      <right style="thin">
        <color indexed="8"/>
      </right>
      <top style="medium">
        <color indexed="8"/>
      </top>
      <bottom style="thin">
        <color indexed="8"/>
      </bottom>
      <diagonal>
        <color auto="true"/>
      </diagonal>
      <vertical>
        <color auto="true"/>
      </vertical>
      <horizontal>
        <color auto="true"/>
      </horizontal>
    </border>
    <border outline="false">
      <left style="thin">
        <color indexed="8"/>
      </left>
      <right style="thin">
        <color indexed="8"/>
      </right>
      <top style="thin">
        <color indexed="8"/>
      </top>
      <bottom style="thin">
        <color indexed="8"/>
      </bottom>
      <diagonal>
        <color auto="true"/>
      </diagonal>
      <vertical>
        <color auto="true"/>
      </vertical>
      <horizontal>
        <color auto="true"/>
      </horizontal>
    </border>
    <border outline="false">
      <left style="thin">
        <color indexed="8"/>
      </left>
      <right style="thin">
        <color indexed="8"/>
      </right>
      <top style="thin">
        <color indexed="8"/>
      </top>
      <bottom style="medium">
        <color indexed="8"/>
      </bottom>
      <diagonal>
        <color auto="true"/>
      </diagonal>
      <vertical>
        <color auto="true"/>
      </vertical>
      <horizontal>
        <color auto="true"/>
      </horizontal>
    </border>
    <border outline="false">
      <left style="thin">
        <color indexed="8"/>
      </left>
      <right style="medium">
        <color indexed="8"/>
      </right>
      <top style="medium">
        <color indexed="8"/>
      </top>
      <bottom style="thin">
        <color indexed="8"/>
      </bottom>
      <diagonal>
        <color auto="true"/>
      </diagonal>
      <vertical>
        <color auto="true"/>
      </vertical>
      <horizontal>
        <color auto="true"/>
      </horizontal>
    </border>
    <border outline="false">
      <left style="thin">
        <color indexed="8"/>
      </left>
      <right style="medium">
        <color indexed="8"/>
      </right>
      <top style="thin">
        <color indexed="8"/>
      </top>
      <bottom style="thin">
        <color indexed="8"/>
      </bottom>
      <diagonal>
        <color auto="true"/>
      </diagonal>
      <vertical>
        <color auto="true"/>
      </vertical>
      <horizontal>
        <color auto="true"/>
      </horizontal>
    </border>
    <border outline="false">
      <left style="thin">
        <color indexed="8"/>
      </left>
      <right style="medium">
        <color indexed="8"/>
      </right>
      <top style="thin">
        <color indexed="8"/>
      </top>
      <bottom style="medium">
        <color indexed="8"/>
      </bottom>
      <diagonal>
        <color auto="true"/>
      </diagonal>
      <vertical>
        <color auto="true"/>
      </vertical>
      <horizontal>
        <color auto="true"/>
      </horizontal>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s>
  <cellStyleXfs count="1">
    <xf numFmtId="0" fontId="0" fillId="0" borderId="0" xfId="0"/>
  </cellStyleXfs>
  <cellXfs count="61">
    <xf numFmtId="0" fontId="0" fillId="0" borderId="0" xfId="0"/>
    <xf numFmtId="0" fontId="1" fillId="2" borderId="0" xfId="0" applyFont="true" applyFill="true" applyAlignment="true">
      <alignment horizontal="center" vertical="center" wrapText="true"/>
    </xf>
    <xf numFmtId="0" fontId="2" fillId="2" borderId="0" xfId="0" applyFont="true" applyFill="true" applyAlignment="true">
      <alignment horizontal="left" vertical="center" wrapText="true"/>
    </xf>
    <xf numFmtId="0" fontId="2" fillId="2" borderId="0" xfId="0" applyFont="true" applyFill="true" applyAlignment="true">
      <alignment horizontal="center" vertical="center" wrapText="true"/>
    </xf>
    <xf numFmtId="0" fontId="2" fillId="2" borderId="0" xfId="0" applyFont="true" applyFill="true" applyAlignment="true">
      <alignment horizontal="right" vertical="center" wrapText="true"/>
    </xf>
    <xf numFmtId="0" fontId="2" fillId="2" borderId="1" xfId="0" applyFont="true" applyFill="true" applyBorder="true" applyAlignment="true">
      <alignment horizontal="center" vertical="center" wrapText="true"/>
    </xf>
    <xf numFmtId="0" fontId="2" fillId="2" borderId="2" xfId="0" applyFont="true" applyFill="true" applyBorder="true" applyAlignment="true">
      <alignment horizontal="center" vertical="center" wrapText="true"/>
    </xf>
    <xf numFmtId="0" fontId="2" fillId="2" borderId="3" xfId="0" applyFont="true" applyFill="true" applyBorder="true" applyAlignment="true">
      <alignment horizontal="center" vertical="center" wrapText="true"/>
    </xf>
    <xf numFmtId="0" fontId="2" fillId="2" borderId="4" xfId="0" applyFont="true" applyFill="true" applyBorder="true" applyAlignment="true">
      <alignment horizontal="center" vertical="center" wrapText="true"/>
    </xf>
    <xf numFmtId="0" fontId="2" fillId="2" borderId="5" xfId="0" applyFont="true" applyFill="true" applyBorder="true" applyAlignment="true">
      <alignment horizontal="center" vertical="center" wrapText="true"/>
    </xf>
    <xf numFmtId="0" fontId="2" fillId="2" borderId="5" xfId="0" applyFont="true" applyFill="true" applyBorder="true" applyAlignment="true">
      <alignment horizontal="left" vertical="center" wrapText="true"/>
    </xf>
    <xf numFmtId="0" fontId="2" fillId="2" borderId="6" xfId="0" applyFont="true" applyFill="true" applyBorder="true" applyAlignment="true">
      <alignment horizontal="center" vertical="center" wrapText="true"/>
    </xf>
    <xf numFmtId="0" fontId="2" fillId="2" borderId="5" xfId="0" applyFont="true" applyFill="true" applyBorder="true" applyAlignment="true">
      <alignment horizontal="right" vertical="center" wrapText="true"/>
    </xf>
    <xf numFmtId="0" fontId="2" fillId="2" borderId="7" xfId="0" applyFont="true" applyFill="true" applyBorder="true" applyAlignment="true">
      <alignment horizontal="center" vertical="center" wrapText="true"/>
    </xf>
    <xf numFmtId="0" fontId="2" fillId="2" borderId="8" xfId="0" applyFont="true" applyFill="true" applyBorder="true" applyAlignment="true">
      <alignment horizontal="center" vertical="center" wrapText="true"/>
    </xf>
    <xf numFmtId="0" fontId="2" fillId="2" borderId="8" xfId="0" applyFont="true" applyFill="true" applyBorder="true" applyAlignment="true">
      <alignment horizontal="right" vertical="center" wrapText="true"/>
    </xf>
    <xf numFmtId="0" fontId="2" fillId="2" borderId="9" xfId="0" applyFont="true" applyFill="true" applyBorder="true" applyAlignment="true">
      <alignment horizontal="center" vertical="center" wrapText="true"/>
    </xf>
    <xf numFmtId="0" fontId="0" fillId="0" borderId="10" xfId="0" applyBorder="true" applyProtection="true">
      <protection locked="false"/>
    </xf>
    <xf numFmtId="0" fontId="0" fillId="0" borderId="11" xfId="0" applyBorder="true" applyProtection="true">
      <protection locked="false"/>
    </xf>
    <xf numFmtId="0" fontId="0" fillId="0" borderId="12" xfId="0" applyBorder="true" applyProtection="true">
      <protection locked="false"/>
    </xf>
    <xf numFmtId="0" fontId="0" fillId="0" borderId="13" xfId="0" applyBorder="true" applyProtection="true">
      <protection locked="false"/>
    </xf>
    <xf numFmtId="0" fontId="0" fillId="0" borderId="14" xfId="0" applyBorder="true" applyProtection="true">
      <protection locked="false"/>
    </xf>
    <xf numFmtId="0" fontId="0" fillId="0" borderId="15" xfId="0" applyBorder="true" applyProtection="true">
      <protection locked="false"/>
    </xf>
    <xf numFmtId="0" fontId="0" fillId="0" borderId="16" xfId="0" applyBorder="true" applyProtection="true">
      <protection locked="false"/>
    </xf>
    <xf numFmtId="0" fontId="0" fillId="0" borderId="17" xfId="0" applyBorder="true" applyProtection="true">
      <protection locked="false"/>
    </xf>
    <xf numFmtId="0" fontId="0" fillId="0" borderId="18" xfId="0" applyBorder="true" applyProtection="true">
      <protection locked="false"/>
    </xf>
    <xf numFmtId="0" fontId="0" fillId="0" borderId="19" xfId="0" applyBorder="true" applyProtection="true">
      <protection locked="false"/>
    </xf>
    <xf numFmtId="0" fontId="0" fillId="0" borderId="20" xfId="0" applyBorder="true" applyProtection="true">
      <protection locked="false"/>
    </xf>
    <xf numFmtId="0" fontId="0" fillId="0" borderId="21" xfId="0" applyBorder="true" applyProtection="true">
      <protection locked="false"/>
    </xf>
    <xf numFmtId="0" fontId="0" fillId="0" borderId="22" xfId="0" applyBorder="true" applyProtection="true">
      <protection locked="false"/>
    </xf>
    <xf numFmtId="0" fontId="0" fillId="0" borderId="23" xfId="0" applyBorder="true" applyProtection="true">
      <protection locked="false"/>
    </xf>
    <xf numFmtId="0" fontId="0" fillId="0" borderId="24" xfId="0" applyBorder="true" applyProtection="true">
      <protection locked="false"/>
    </xf>
    <xf numFmtId="0" fontId="0" fillId="0" borderId="25" xfId="0" applyBorder="true" applyProtection="true">
      <protection locked="false"/>
    </xf>
    <xf numFmtId="0" fontId="0" fillId="0" borderId="26" xfId="0" applyBorder="true" applyProtection="true">
      <protection locked="false"/>
    </xf>
    <xf numFmtId="0" fontId="0" fillId="0" borderId="27" xfId="0" applyBorder="true" applyProtection="true">
      <protection locked="false"/>
    </xf>
    <xf numFmtId="0" fontId="0" fillId="0" borderId="28" xfId="0" applyBorder="true" applyProtection="true">
      <protection locked="false"/>
    </xf>
    <xf numFmtId="0" fontId="0" fillId="0" borderId="29" xfId="0" applyBorder="true" applyProtection="true">
      <protection locked="false"/>
    </xf>
    <xf numFmtId="0" fontId="0" fillId="0" borderId="30" xfId="0" applyBorder="true" applyProtection="true">
      <protection locked="false"/>
    </xf>
    <xf numFmtId="0" fontId="0" fillId="0" borderId="31" xfId="0" applyBorder="true" applyProtection="true">
      <protection locked="false"/>
    </xf>
    <xf numFmtId="0" fontId="0" fillId="0" borderId="32" xfId="0" applyBorder="true" applyProtection="true">
      <protection locked="false"/>
    </xf>
    <xf numFmtId="0" fontId="0" fillId="0" borderId="33" xfId="0" applyBorder="true" applyProtection="true">
      <protection locked="false"/>
    </xf>
    <xf numFmtId="0" fontId="0" fillId="0" borderId="34" xfId="0" applyBorder="true" applyProtection="true">
      <protection locked="false"/>
    </xf>
    <xf numFmtId="0" fontId="0" fillId="0" borderId="35" xfId="0" applyBorder="true" applyProtection="true">
      <protection locked="false"/>
    </xf>
    <xf numFmtId="0" fontId="0" fillId="0" borderId="36" xfId="0" applyBorder="true" applyProtection="true">
      <protection locked="false"/>
    </xf>
    <xf numFmtId="0" fontId="0" fillId="0" borderId="37" xfId="0" applyBorder="true" applyProtection="true">
      <protection locked="false"/>
    </xf>
    <xf numFmtId="0" fontId="0" fillId="0" borderId="38" xfId="0" applyBorder="true" applyProtection="true">
      <protection locked="false"/>
    </xf>
    <xf numFmtId="0" fontId="0" fillId="0" borderId="39" xfId="0" applyBorder="true" applyProtection="true">
      <protection locked="false"/>
    </xf>
    <xf numFmtId="0" fontId="0" fillId="0" borderId="40" xfId="0" applyBorder="true" applyProtection="true">
      <protection locked="false"/>
    </xf>
    <xf numFmtId="0" fontId="0" fillId="0" borderId="41" xfId="0" applyBorder="true" applyProtection="true">
      <protection locked="false"/>
    </xf>
    <xf numFmtId="0" fontId="0" fillId="0" borderId="42" xfId="0" applyBorder="true" applyProtection="true">
      <protection locked="false"/>
    </xf>
    <xf numFmtId="0" fontId="0" fillId="0" borderId="43" xfId="0" applyBorder="true" applyProtection="true">
      <protection locked="false"/>
    </xf>
    <xf numFmtId="0" fontId="0" fillId="0" borderId="44" xfId="0" applyBorder="true" applyProtection="true">
      <protection locked="false"/>
    </xf>
    <xf numFmtId="0" fontId="0" fillId="0" borderId="45" xfId="0" applyBorder="true" applyProtection="true">
      <protection locked="false"/>
    </xf>
    <xf numFmtId="0" fontId="0" fillId="0" borderId="46" xfId="0" applyBorder="true" applyProtection="true">
      <protection locked="false"/>
    </xf>
    <xf numFmtId="0" fontId="0" fillId="0" borderId="47" xfId="0" applyBorder="true" applyProtection="true">
      <protection locked="false"/>
    </xf>
    <xf numFmtId="0" fontId="0" fillId="0" borderId="48" xfId="0" applyBorder="true" applyProtection="true">
      <protection locked="false"/>
    </xf>
    <xf numFmtId="0" fontId="0" fillId="0" borderId="49" xfId="0" applyBorder="true" applyProtection="true">
      <protection locked="false"/>
    </xf>
    <xf numFmtId="0" fontId="0" fillId="0" borderId="50" xfId="0" applyBorder="true" applyProtection="true">
      <protection locked="false"/>
    </xf>
    <xf numFmtId="0" fontId="0" fillId="0" borderId="51" xfId="0" applyBorder="true" applyProtection="true">
      <protection locked="false"/>
    </xf>
    <xf numFmtId="0" fontId="0" fillId="0" borderId="52" xfId="0" applyBorder="true" applyProtection="true">
      <protection locked="false"/>
    </xf>
    <xf numFmtId="0" fontId="0" fillId="0" borderId="53" xfId="0" applyBorder="true" applyProtection="true">
      <protection locked="false"/>
    </xf>
  </cellXfs>
  <cellStyles count="1">
    <cellStyle name="Normal" xfId="0"/>
  </cellStyles>
</styleSheet>
</file>

<file path=xl/_rels/workbook.xml.rels><?xml version="1.0" encoding="UTF-8"?><Relationships xmlns="http://schemas.openxmlformats.org/package/2006/relationships"><Relationship Target="styles.xml" Type="http://schemas.openxmlformats.org/officeDocument/2006/relationships/styles" Id="rId1"/><Relationship Target="worksheets/sheet1.xml" Type="http://schemas.openxmlformats.org/officeDocument/2006/relationships/worksheet" Id="rId2"/><Relationship Target="sharedStrings.xml" Type="http://schemas.openxmlformats.org/officeDocument/2006/relationships/sharedStrings" Id="rId3"/><Relationship Target="theme/theme1.xml" Type="http://schemas.openxmlformats.org/officeDocument/2006/relationships/theme"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H191"/>
  <sheetViews>
    <sheetView showGridLines="false" workbookViewId="0"/>
  </sheetViews>
  <sheetFormatPr defaultColWidth="9" defaultRowHeight="11.4"/>
  <cols>
    <col min="1" max="1" width="21.33203125" customWidth="true"/>
    <col min="2" max="2" width="17" customWidth="true"/>
    <col min="3" max="3" width="15.66796875" customWidth="true"/>
    <col min="4" max="4" width="11.16796875" customWidth="true"/>
    <col min="5" max="5" width="10.5" customWidth="true"/>
    <col min="6" max="6" width="6.5" customWidth="true"/>
    <col min="7" max="7" width="15.66796875" customWidth="true"/>
    <col min="8" max="8" width="15.16796875" customWidth="true"/>
  </cols>
  <sheetData>
    <row r="1" ht="21" customHeight="true">
      <c r="A1" s="1" t="s">
        <v>0</v>
      </c>
      <c r="B1" s="1"/>
      <c r="C1" s="1"/>
      <c r="D1" s="1"/>
      <c r="E1" s="1"/>
      <c r="F1" s="1"/>
      <c r="G1" s="1"/>
      <c r="H1" s="1"/>
    </row>
    <row r="2" ht="13.5" customHeight="true">
      <c r="A2" s="2" t="s">
        <v>1</v>
      </c>
      <c r="B2" s="2"/>
      <c r="C2" s="3"/>
      <c r="D2" s="3"/>
      <c r="E2" s="3"/>
      <c r="F2" s="4" t="s">
        <v>2</v>
      </c>
      <c r="G2" s="4"/>
      <c r="H2" s="4"/>
    </row>
    <row r="3" ht="13.5" customHeight="true">
      <c r="A3" s="5" t="s">
        <v>3</v>
      </c>
      <c r="B3" s="8"/>
      <c r="C3" s="8"/>
      <c r="D3" s="8"/>
      <c r="E3" s="8"/>
      <c r="F3" s="8"/>
      <c r="G3" s="8"/>
      <c r="H3" s="13"/>
    </row>
    <row r="4" ht="13.5" customHeight="true">
      <c r="A4" s="6" t="s">
        <v>4</v>
      </c>
      <c r="B4" s="9" t="s">
        <v>40</v>
      </c>
      <c r="C4" s="9"/>
      <c r="D4" s="9" t="s">
        <v>76</v>
      </c>
      <c r="E4" s="9" t="s">
        <v>78</v>
      </c>
      <c r="F4" s="9"/>
      <c r="G4" s="9" t="s">
        <v>79</v>
      </c>
      <c r="H4" s="14" t="s">
        <v>80</v>
      </c>
    </row>
    <row r="5" ht="13.5" customHeight="true">
      <c r="A5" s="6" t="s">
        <v>5</v>
      </c>
      <c r="B5" s="10" t="s">
        <v>41</v>
      </c>
      <c r="C5" s="10"/>
      <c r="D5" s="9"/>
      <c r="E5" s="12"/>
      <c r="F5" s="12"/>
      <c r="G5" s="12"/>
      <c r="H5" s="15">
        <f>IF(ROUND(E5*G5,2)=0,  " " , ROUND(E5*G5,2))</f>
      </c>
    </row>
    <row r="6" ht="13.5" customHeight="true">
      <c r="A6" s="6" t="s">
        <v>6</v>
      </c>
      <c r="B6" s="10" t="s">
        <v>42</v>
      </c>
      <c r="C6" s="10"/>
      <c r="D6" s="9"/>
      <c r="E6" s="12"/>
      <c r="F6" s="12"/>
      <c r="G6" s="12"/>
      <c r="H6" s="15">
        <f>IF(ROUND(E6*G6,2)=0,  " " , ROUND(E6*G6,2))</f>
      </c>
    </row>
    <row r="7" ht="21" customHeight="true">
      <c r="A7" s="6" t="s">
        <v>7</v>
      </c>
      <c r="B7" s="10" t="s">
        <v>135</v>
      </c>
      <c r="C7" s="10"/>
      <c r="D7" s="9" t="s">
        <v>77</v>
      </c>
      <c r="E7" s="12">
        <v>1</v>
      </c>
      <c r="F7" s="12"/>
      <c r="G7" s="17">
        <v>6910.32</v>
      </c>
      <c r="H7" s="15">
        <f>IF(ROUND(E7*G7,2)=0,  " " , ROUND(E7*G7,2))</f>
      </c>
    </row>
    <row r="8" ht="21" customHeight="true">
      <c r="A8" s="6" t="s">
        <v>8</v>
      </c>
      <c r="B8" s="10" t="s">
        <v>136</v>
      </c>
      <c r="C8" s="10"/>
      <c r="D8" s="9" t="s">
        <v>77</v>
      </c>
      <c r="E8" s="12">
        <v>1</v>
      </c>
      <c r="F8" s="12"/>
      <c r="G8" s="18">
        <v>3000</v>
      </c>
      <c r="H8" s="15">
        <f>IF(ROUND(E8*G8,2)=0,  " " , ROUND(E8*G8,2))</f>
      </c>
    </row>
    <row r="9" ht="13.5" customHeight="true">
      <c r="A9" s="6" t="s">
        <v>9</v>
      </c>
      <c r="B9" s="10" t="s">
        <v>45</v>
      </c>
      <c r="C9" s="10"/>
      <c r="D9" s="9"/>
      <c r="E9" s="12"/>
      <c r="F9" s="12"/>
      <c r="G9" s="12"/>
      <c r="H9" s="15">
        <f>IF(ROUND(E9*G9,2)=0,  " " , ROUND(E9*G9,2))</f>
      </c>
    </row>
    <row r="10" ht="13.5" customHeight="true">
      <c r="A10" s="6" t="s">
        <v>10</v>
      </c>
      <c r="B10" s="10" t="s">
        <v>137</v>
      </c>
      <c r="C10" s="10"/>
      <c r="D10" s="9" t="s">
        <v>77</v>
      </c>
      <c r="E10" s="12">
        <v>1</v>
      </c>
      <c r="F10" s="12"/>
      <c r="G10" s="19"/>
      <c r="H10" s="15">
        <f>IF(ROUND(E10*G10,2)=0,  " " , ROUND(E10*G10,2))</f>
      </c>
    </row>
    <row r="11" ht="13.5" customHeight="true">
      <c r="A11" s="6" t="s">
        <v>11</v>
      </c>
      <c r="B11" s="10" t="s">
        <v>138</v>
      </c>
      <c r="C11" s="10"/>
      <c r="D11" s="9" t="s">
        <v>77</v>
      </c>
      <c r="E11" s="12">
        <v>1</v>
      </c>
      <c r="F11" s="12"/>
      <c r="G11" s="20">
        <v>3593.72</v>
      </c>
      <c r="H11" s="15">
        <f>IF(ROUND(E11*G11,2)=0,  " " , ROUND(E11*G11,2))</f>
      </c>
    </row>
    <row r="12" ht="13.5" customHeight="true">
      <c r="A12" s="6" t="s">
        <v>12</v>
      </c>
      <c r="B12" s="10" t="s">
        <v>139</v>
      </c>
      <c r="C12" s="10"/>
      <c r="D12" s="9" t="s">
        <v>77</v>
      </c>
      <c r="E12" s="12">
        <v>1</v>
      </c>
      <c r="F12" s="12"/>
      <c r="G12" s="21">
        <v>35937.18</v>
      </c>
      <c r="H12" s="15">
        <f>IF(ROUND(E12*G12,2)=0,  " " , ROUND(E12*G12,2))</f>
      </c>
    </row>
    <row r="13" ht="13.5" customHeight="true">
      <c r="A13" s="6" t="s">
        <v>13</v>
      </c>
      <c r="B13" s="10" t="s">
        <v>140</v>
      </c>
      <c r="C13" s="10"/>
      <c r="D13" s="9" t="s">
        <v>77</v>
      </c>
      <c r="E13" s="12">
        <v>1</v>
      </c>
      <c r="F13" s="12"/>
      <c r="G13" s="22"/>
      <c r="H13" s="15">
        <f>IF(ROUND(E13*G13,2)=0,  " " , ROUND(E13*G13,2))</f>
      </c>
    </row>
    <row r="14" ht="13.5" customHeight="true">
      <c r="A14" s="6" t="s">
        <v>14</v>
      </c>
      <c r="B14" s="10" t="s">
        <v>50</v>
      </c>
      <c r="C14" s="10"/>
      <c r="D14" s="9"/>
      <c r="E14" s="12"/>
      <c r="F14" s="12"/>
      <c r="G14" s="12"/>
      <c r="H14" s="15">
        <f>IF(ROUND(E14*G14,2)=0,  " " , ROUND(E14*G14,2))</f>
      </c>
    </row>
    <row r="15" ht="21" customHeight="true">
      <c r="A15" s="6" t="s">
        <v>15</v>
      </c>
      <c r="B15" s="10" t="s">
        <v>141</v>
      </c>
      <c r="C15" s="10"/>
      <c r="D15" s="9" t="s">
        <v>77</v>
      </c>
      <c r="E15" s="12">
        <v>1</v>
      </c>
      <c r="F15" s="12"/>
      <c r="G15" s="23">
        <v>5000</v>
      </c>
      <c r="H15" s="15">
        <f>IF(ROUND(E15*G15,2)=0,  " " , ROUND(E15*G15,2))</f>
      </c>
    </row>
    <row r="16" ht="13.5" customHeight="true">
      <c r="A16" s="6" t="s">
        <v>16</v>
      </c>
      <c r="B16" s="10" t="s">
        <v>142</v>
      </c>
      <c r="C16" s="10"/>
      <c r="D16" s="9" t="s">
        <v>77</v>
      </c>
      <c r="E16" s="12">
        <v>1</v>
      </c>
      <c r="F16" s="12"/>
      <c r="G16" s="24">
        <v>5000</v>
      </c>
      <c r="H16" s="15">
        <f>IF(ROUND(E16*G16,2)=0,  " " , ROUND(E16*G16,2))</f>
      </c>
    </row>
    <row r="17" ht="21" customHeight="true">
      <c r="A17" s="6" t="s">
        <v>17</v>
      </c>
      <c r="B17" s="10" t="s">
        <v>143</v>
      </c>
      <c r="C17" s="10"/>
      <c r="D17" s="9" t="s">
        <v>77</v>
      </c>
      <c r="E17" s="12">
        <v>1</v>
      </c>
      <c r="F17" s="12"/>
      <c r="G17" s="25">
        <v>1000</v>
      </c>
      <c r="H17" s="15">
        <f>IF(ROUND(E17*G17,2)=0,  " " , ROUND(E17*G17,2))</f>
      </c>
    </row>
    <row r="18" ht="13.5" customHeight="true">
      <c r="A18" s="6" t="s">
        <v>18</v>
      </c>
      <c r="B18" s="10" t="s">
        <v>144</v>
      </c>
      <c r="C18" s="10"/>
      <c r="D18" s="9" t="s">
        <v>77</v>
      </c>
      <c r="E18" s="12">
        <v>1</v>
      </c>
      <c r="F18" s="12"/>
      <c r="G18" s="26">
        <v>1000</v>
      </c>
      <c r="H18" s="15">
        <f>IF(ROUND(E18*G18,2)=0,  " " , ROUND(E18*G18,2))</f>
      </c>
    </row>
    <row r="19" ht="13.5" customHeight="true">
      <c r="A19" s="6" t="s">
        <v>19</v>
      </c>
      <c r="B19" s="10" t="s">
        <v>145</v>
      </c>
      <c r="C19" s="10"/>
      <c r="D19" s="9" t="s">
        <v>77</v>
      </c>
      <c r="E19" s="12">
        <v>1</v>
      </c>
      <c r="F19" s="12"/>
      <c r="G19" s="27">
        <v>1000</v>
      </c>
      <c r="H19" s="15">
        <f>IF(ROUND(E19*G19,2)=0,  " " , ROUND(E19*G19,2))</f>
      </c>
    </row>
    <row r="20" ht="13.5" customHeight="true">
      <c r="A20" s="6" t="s">
        <v>20</v>
      </c>
      <c r="B20" s="10" t="s">
        <v>56</v>
      </c>
      <c r="C20" s="10"/>
      <c r="D20" s="9"/>
      <c r="E20" s="12"/>
      <c r="F20" s="12"/>
      <c r="G20" s="12"/>
      <c r="H20" s="15">
        <f>IF(ROUND(E20*G20,2)=0,  " " , ROUND(E20*G20,2))</f>
      </c>
    </row>
    <row r="21" ht="13.5" customHeight="true">
      <c r="A21" s="6" t="s">
        <v>21</v>
      </c>
      <c r="B21" s="10" t="s">
        <v>146</v>
      </c>
      <c r="C21" s="10"/>
      <c r="D21" s="9" t="s">
        <v>77</v>
      </c>
      <c r="E21" s="12">
        <v>1</v>
      </c>
      <c r="F21" s="12"/>
      <c r="G21" s="28">
        <v>20000</v>
      </c>
      <c r="H21" s="15">
        <f>IF(ROUND(E21*G21,2)=0,  " " , ROUND(E21*G21,2))</f>
      </c>
    </row>
    <row r="22" ht="13.5" customHeight="true">
      <c r="A22" s="6" t="s">
        <v>22</v>
      </c>
      <c r="B22" s="10" t="s">
        <v>58</v>
      </c>
      <c r="C22" s="10"/>
      <c r="D22" s="9"/>
      <c r="E22" s="12"/>
      <c r="F22" s="12"/>
      <c r="G22" s="12"/>
      <c r="H22" s="15">
        <f>IF(ROUND(E22*G22,2)=0,  " " , ROUND(E22*G22,2))</f>
      </c>
    </row>
    <row r="23" ht="13.5" customHeight="true">
      <c r="A23" s="6" t="s">
        <v>23</v>
      </c>
      <c r="B23" s="10" t="s">
        <v>147</v>
      </c>
      <c r="C23" s="10"/>
      <c r="D23" s="9" t="s">
        <v>77</v>
      </c>
      <c r="E23" s="12">
        <v>1</v>
      </c>
      <c r="F23" s="12"/>
      <c r="G23" s="29">
        <v>5000</v>
      </c>
      <c r="H23" s="15">
        <f>IF(ROUND(E23*G23,2)=0,  " " , ROUND(E23*G23,2))</f>
      </c>
    </row>
    <row r="24" ht="13.5" customHeight="true">
      <c r="A24" s="6" t="s">
        <v>24</v>
      </c>
      <c r="B24" s="10" t="s">
        <v>148</v>
      </c>
      <c r="C24" s="10"/>
      <c r="D24" s="9" t="s">
        <v>77</v>
      </c>
      <c r="E24" s="12">
        <v>1</v>
      </c>
      <c r="F24" s="12"/>
      <c r="G24" s="30"/>
      <c r="H24" s="15">
        <f>IF(ROUND(E24*G24,2)=0,  " " , ROUND(E24*G24,2))</f>
      </c>
    </row>
    <row r="25" ht="13.5" customHeight="true">
      <c r="A25" s="6" t="s">
        <v>25</v>
      </c>
      <c r="B25" s="10" t="s">
        <v>149</v>
      </c>
      <c r="C25" s="10"/>
      <c r="D25" s="9" t="s">
        <v>77</v>
      </c>
      <c r="E25" s="12">
        <v>1</v>
      </c>
      <c r="F25" s="12"/>
      <c r="G25" s="31"/>
      <c r="H25" s="15">
        <f>IF(ROUND(E25*G25,2)=0,  " " , ROUND(E25*G25,2))</f>
      </c>
    </row>
    <row r="26" ht="13.5" customHeight="true">
      <c r="A26" s="6" t="s">
        <v>26</v>
      </c>
      <c r="B26" s="10" t="s">
        <v>150</v>
      </c>
      <c r="C26" s="10"/>
      <c r="D26" s="9" t="s">
        <v>77</v>
      </c>
      <c r="E26" s="12">
        <v>1</v>
      </c>
      <c r="F26" s="12"/>
      <c r="G26" s="32"/>
      <c r="H26" s="15">
        <f>IF(ROUND(E26*G26,2)=0,  " " , ROUND(E26*G26,2))</f>
      </c>
    </row>
    <row r="27" ht="13.5" customHeight="true">
      <c r="A27" s="6" t="s">
        <v>27</v>
      </c>
      <c r="B27" s="10" t="s">
        <v>151</v>
      </c>
      <c r="C27" s="10"/>
      <c r="D27" s="9" t="s">
        <v>77</v>
      </c>
      <c r="E27" s="12">
        <v>1</v>
      </c>
      <c r="F27" s="12"/>
      <c r="G27" s="33"/>
      <c r="H27" s="15">
        <f>IF(ROUND(E27*G27,2)=0,  " " , ROUND(E27*G27,2))</f>
      </c>
    </row>
    <row r="28" ht="13.5" customHeight="true">
      <c r="A28" s="6" t="s">
        <v>28</v>
      </c>
      <c r="B28" s="10" t="s">
        <v>152</v>
      </c>
      <c r="C28" s="10"/>
      <c r="D28" s="9" t="s">
        <v>77</v>
      </c>
      <c r="E28" s="12">
        <v>1</v>
      </c>
      <c r="F28" s="12"/>
      <c r="G28" s="34"/>
      <c r="H28" s="15">
        <f>IF(ROUND(E28*G28,2)=0,  " " , ROUND(E28*G28,2))</f>
      </c>
    </row>
    <row r="29" ht="21" customHeight="true">
      <c r="A29" s="6" t="s">
        <v>29</v>
      </c>
      <c r="B29" s="10" t="s">
        <v>153</v>
      </c>
      <c r="C29" s="10"/>
      <c r="D29" s="9" t="s">
        <v>77</v>
      </c>
      <c r="E29" s="12">
        <v>1</v>
      </c>
      <c r="F29" s="12"/>
      <c r="G29" s="35">
        <v>3000</v>
      </c>
      <c r="H29" s="15">
        <f>IF(ROUND(E29*G29,2)=0,  " " , ROUND(E29*G29,2))</f>
      </c>
    </row>
    <row r="30" ht="13.5" customHeight="true">
      <c r="A30" s="6" t="s">
        <v>30</v>
      </c>
      <c r="B30" s="10" t="s">
        <v>66</v>
      </c>
      <c r="C30" s="10"/>
      <c r="D30" s="9"/>
      <c r="E30" s="12"/>
      <c r="F30" s="12"/>
      <c r="G30" s="12"/>
      <c r="H30" s="15">
        <f>IF(ROUND(E30*G30,2)=0,  " " , ROUND(E30*G30,2))</f>
      </c>
    </row>
    <row r="31" ht="21" customHeight="true">
      <c r="A31" s="6"/>
      <c r="B31" s="10" t="s">
        <v>154</v>
      </c>
      <c r="C31" s="10"/>
      <c r="D31" s="9" t="s">
        <v>77</v>
      </c>
      <c r="E31" s="12">
        <v>1</v>
      </c>
      <c r="F31" s="12"/>
      <c r="G31" s="36">
        <v>41461.92</v>
      </c>
      <c r="H31" s="15">
        <f>IF(ROUND(E31*G31,2)=0,  " " , ROUND(E31*G31,2))</f>
      </c>
    </row>
    <row r="32" ht="13.5" customHeight="true">
      <c r="A32" s="6" t="s">
        <v>31</v>
      </c>
      <c r="B32" s="10" t="s">
        <v>155</v>
      </c>
      <c r="C32" s="10"/>
      <c r="D32" s="9" t="s">
        <v>77</v>
      </c>
      <c r="E32" s="12">
        <v>1</v>
      </c>
      <c r="F32" s="12"/>
      <c r="G32" s="37"/>
      <c r="H32" s="15">
        <f>IF(ROUND(E32*G32,2)=0,  " " , ROUND(E32*G32,2))</f>
      </c>
    </row>
    <row r="33" ht="30" customHeight="true">
      <c r="A33" s="6" t="s">
        <v>32</v>
      </c>
      <c r="B33" s="10" t="s">
        <v>156</v>
      </c>
      <c r="C33" s="10"/>
      <c r="D33" s="9" t="s">
        <v>77</v>
      </c>
      <c r="E33" s="12">
        <v>1</v>
      </c>
      <c r="F33" s="12"/>
      <c r="G33" s="38"/>
      <c r="H33" s="15">
        <f>IF(ROUND(E33*G33,2)=0,  " " , ROUND(E33*G33,2))</f>
      </c>
    </row>
    <row r="34" ht="30" customHeight="true">
      <c r="A34" s="6" t="s">
        <v>33</v>
      </c>
      <c r="B34" s="10" t="s">
        <v>157</v>
      </c>
      <c r="C34" s="10"/>
      <c r="D34" s="9" t="s">
        <v>77</v>
      </c>
      <c r="E34" s="12">
        <v>1</v>
      </c>
      <c r="F34" s="12"/>
      <c r="G34" s="39"/>
      <c r="H34" s="15">
        <f>IF(ROUND(E34*G34,2)=0,  " " , ROUND(E34*G34,2))</f>
      </c>
    </row>
    <row r="35" ht="21" customHeight="true">
      <c r="A35" s="6" t="s">
        <v>34</v>
      </c>
      <c r="B35" s="10" t="s">
        <v>158</v>
      </c>
      <c r="C35" s="10"/>
      <c r="D35" s="9" t="s">
        <v>77</v>
      </c>
      <c r="E35" s="12">
        <v>1</v>
      </c>
      <c r="F35" s="12"/>
      <c r="G35" s="40"/>
      <c r="H35" s="15">
        <f>IF(ROUND(E35*G35,2)=0,  " " , ROUND(E35*G35,2))</f>
      </c>
    </row>
    <row r="36" ht="21" customHeight="true">
      <c r="A36" s="6" t="s">
        <v>35</v>
      </c>
      <c r="B36" s="10" t="s">
        <v>159</v>
      </c>
      <c r="C36" s="10"/>
      <c r="D36" s="9" t="s">
        <v>77</v>
      </c>
      <c r="E36" s="12">
        <v>1</v>
      </c>
      <c r="F36" s="12"/>
      <c r="G36" s="41"/>
      <c r="H36" s="15">
        <f>IF(ROUND(E36*G36,2)=0,  " " , ROUND(E36*G36,2))</f>
      </c>
    </row>
    <row r="37" ht="30" customHeight="true">
      <c r="A37" s="6" t="s">
        <v>36</v>
      </c>
      <c r="B37" s="10" t="s">
        <v>160</v>
      </c>
      <c r="C37" s="10"/>
      <c r="D37" s="9" t="s">
        <v>77</v>
      </c>
      <c r="E37" s="12">
        <v>1</v>
      </c>
      <c r="F37" s="12"/>
      <c r="G37" s="42"/>
      <c r="H37" s="15">
        <f>IF(ROUND(E37*G37,2)=0,  " " , ROUND(E37*G37,2))</f>
      </c>
    </row>
    <row r="38" ht="30" customHeight="true">
      <c r="A38" s="6" t="s">
        <v>37</v>
      </c>
      <c r="B38" s="10" t="s">
        <v>161</v>
      </c>
      <c r="C38" s="10"/>
      <c r="D38" s="9" t="s">
        <v>77</v>
      </c>
      <c r="E38" s="12">
        <v>1</v>
      </c>
      <c r="F38" s="12"/>
      <c r="G38" s="43"/>
      <c r="H38" s="15">
        <f>IF(ROUND(E38*G38,2)=0,  " " , ROUND(E38*G38,2))</f>
      </c>
    </row>
    <row r="39" ht="21" customHeight="true">
      <c r="A39" s="6" t="s">
        <v>38</v>
      </c>
      <c r="B39" s="10" t="s">
        <v>162</v>
      </c>
      <c r="C39" s="10"/>
      <c r="D39" s="9" t="s">
        <v>77</v>
      </c>
      <c r="E39" s="12">
        <v>1</v>
      </c>
      <c r="F39" s="12"/>
      <c r="G39" s="44"/>
      <c r="H39" s="15">
        <f>IF(ROUND(E39*G39,2)=0,  " " , ROUND(E39*G39,2))</f>
      </c>
    </row>
    <row r="40" ht="13.5" hidden="true" customHeight="true">
      <c r="A40" s="7" t="s">
        <v>39</v>
      </c>
      <c r="B40" s="11"/>
      <c r="C40" s="11"/>
      <c r="D40" s="11"/>
      <c r="E40" s="11"/>
      <c r="F40" s="11"/>
      <c r="G40" s="11"/>
      <c r="H40" s="16"/>
    </row>
    <row r="41" ht="21" customHeight="true">
      <c r="A41" s="2"/>
      <c r="B41" s="2"/>
      <c r="C41" s="3"/>
      <c r="D41" s="3"/>
      <c r="E41" s="3"/>
      <c r="F41" s="4" t="s">
        <v>81</v>
      </c>
      <c r="G41" s="4"/>
      <c r="H41" s="4"/>
    </row>
    <row r="42" ht="21" customHeight="true">
      <c r="A42" s="1" t="s">
        <v>0</v>
      </c>
      <c r="B42" s="1"/>
      <c r="C42" s="1"/>
      <c r="D42" s="1"/>
      <c r="E42" s="1"/>
      <c r="F42" s="1"/>
      <c r="G42" s="1"/>
      <c r="H42" s="1"/>
    </row>
    <row r="43" ht="13.5" customHeight="true">
      <c r="A43" s="2" t="s">
        <v>1</v>
      </c>
      <c r="B43" s="2"/>
      <c r="C43" s="3"/>
      <c r="D43" s="3"/>
      <c r="E43" s="3"/>
      <c r="F43" s="4" t="s">
        <v>2</v>
      </c>
      <c r="G43" s="4"/>
      <c r="H43" s="4"/>
    </row>
    <row r="44" ht="13.5" customHeight="true">
      <c r="A44" s="5" t="s">
        <v>3</v>
      </c>
      <c r="B44" s="8"/>
      <c r="C44" s="8"/>
      <c r="D44" s="8"/>
      <c r="E44" s="8"/>
      <c r="F44" s="8"/>
      <c r="G44" s="8"/>
      <c r="H44" s="13"/>
    </row>
    <row r="45" ht="13.5" customHeight="true">
      <c r="A45" s="6" t="s">
        <v>4</v>
      </c>
      <c r="B45" s="9" t="s">
        <v>40</v>
      </c>
      <c r="C45" s="9"/>
      <c r="D45" s="9" t="s">
        <v>76</v>
      </c>
      <c r="E45" s="9" t="s">
        <v>78</v>
      </c>
      <c r="F45" s="9"/>
      <c r="G45" s="9" t="s">
        <v>79</v>
      </c>
      <c r="H45" s="14" t="s">
        <v>80</v>
      </c>
    </row>
    <row r="46" ht="30" customHeight="true">
      <c r="A46" s="6" t="s">
        <v>82</v>
      </c>
      <c r="B46" s="10" t="s">
        <v>163</v>
      </c>
      <c r="C46" s="10"/>
      <c r="D46" s="9" t="s">
        <v>77</v>
      </c>
      <c r="E46" s="12">
        <v>1</v>
      </c>
      <c r="F46" s="12"/>
      <c r="G46" s="45"/>
      <c r="H46" s="15">
        <f>IF(ROUND(E46*G46,2)=0,  " " , ROUND(E46*G46,2))</f>
      </c>
    </row>
    <row r="47" ht="21" customHeight="true">
      <c r="A47" s="6" t="s">
        <v>83</v>
      </c>
      <c r="B47" s="10" t="s">
        <v>164</v>
      </c>
      <c r="C47" s="10"/>
      <c r="D47" s="9" t="s">
        <v>77</v>
      </c>
      <c r="E47" s="12">
        <v>1</v>
      </c>
      <c r="F47" s="12"/>
      <c r="G47" s="46"/>
      <c r="H47" s="15">
        <f>IF(ROUND(E47*G47,2)=0,  " " , ROUND(E47*G47,2))</f>
      </c>
    </row>
    <row r="48" ht="21" customHeight="true">
      <c r="A48" s="6" t="s">
        <v>84</v>
      </c>
      <c r="B48" s="10" t="s">
        <v>165</v>
      </c>
      <c r="C48" s="10"/>
      <c r="D48" s="9" t="s">
        <v>77</v>
      </c>
      <c r="E48" s="12">
        <v>1</v>
      </c>
      <c r="F48" s="12"/>
      <c r="G48" s="47"/>
      <c r="H48" s="15">
        <f>IF(ROUND(E48*G48,2)=0,  " " , ROUND(E48*G48,2))</f>
      </c>
    </row>
    <row r="49" ht="21" customHeight="true">
      <c r="A49" s="6" t="s">
        <v>85</v>
      </c>
      <c r="B49" s="10" t="s">
        <v>166</v>
      </c>
      <c r="C49" s="10"/>
      <c r="D49" s="9" t="s">
        <v>77</v>
      </c>
      <c r="E49" s="12">
        <v>1</v>
      </c>
      <c r="F49" s="12"/>
      <c r="G49" s="48"/>
      <c r="H49" s="15">
        <f>IF(ROUND(E49*G49,2)=0,  " " , ROUND(E49*G49,2))</f>
      </c>
    </row>
    <row r="50" ht="21" customHeight="true">
      <c r="A50" s="6" t="s">
        <v>86</v>
      </c>
      <c r="B50" s="10" t="s">
        <v>167</v>
      </c>
      <c r="C50" s="10"/>
      <c r="D50" s="9" t="s">
        <v>77</v>
      </c>
      <c r="E50" s="12">
        <v>1</v>
      </c>
      <c r="F50" s="12"/>
      <c r="G50" s="49"/>
      <c r="H50" s="15">
        <f>IF(ROUND(E50*G50,2)=0,  " " , ROUND(E50*G50,2))</f>
      </c>
    </row>
    <row r="51" ht="13.5" customHeight="true">
      <c r="A51" s="6" t="s">
        <v>87</v>
      </c>
      <c r="B51" s="10" t="s">
        <v>168</v>
      </c>
      <c r="C51" s="10"/>
      <c r="D51" s="9" t="s">
        <v>77</v>
      </c>
      <c r="E51" s="12">
        <v>1</v>
      </c>
      <c r="F51" s="12"/>
      <c r="G51" s="50"/>
      <c r="H51" s="15">
        <f>IF(ROUND(E51*G51,2)=0,  " " , ROUND(E51*G51,2))</f>
      </c>
    </row>
    <row r="52" ht="13.5" customHeight="true">
      <c r="A52" s="6" t="s">
        <v>88</v>
      </c>
      <c r="B52" s="10" t="s">
        <v>169</v>
      </c>
      <c r="C52" s="10"/>
      <c r="D52" s="9" t="s">
        <v>77</v>
      </c>
      <c r="E52" s="12">
        <v>1</v>
      </c>
      <c r="F52" s="12"/>
      <c r="G52" s="51"/>
      <c r="H52" s="15">
        <f>IF(ROUND(E52*G52,2)=0,  " " , ROUND(E52*G52,2))</f>
      </c>
    </row>
    <row r="53" ht="13.5" customHeight="true">
      <c r="A53" s="6"/>
      <c r="B53" s="10"/>
      <c r="C53" s="10"/>
      <c r="D53" s="9"/>
      <c r="E53" s="12"/>
      <c r="F53" s="12"/>
      <c r="G53" s="12"/>
      <c r="H53" s="15"/>
    </row>
    <row r="54" ht="13.5" customHeight="true">
      <c r="A54" s="6"/>
      <c r="B54" s="10"/>
      <c r="C54" s="10"/>
      <c r="D54" s="9"/>
      <c r="E54" s="12"/>
      <c r="F54" s="12"/>
      <c r="G54" s="12"/>
      <c r="H54" s="15"/>
    </row>
    <row r="55" ht="13.5" customHeight="true">
      <c r="A55" s="6"/>
      <c r="B55" s="10"/>
      <c r="C55" s="10"/>
      <c r="D55" s="9"/>
      <c r="E55" s="12"/>
      <c r="F55" s="12"/>
      <c r="G55" s="12"/>
      <c r="H55" s="15"/>
    </row>
    <row r="56" ht="13.5" customHeight="true">
      <c r="A56" s="6"/>
      <c r="B56" s="10"/>
      <c r="C56" s="10"/>
      <c r="D56" s="9"/>
      <c r="E56" s="12"/>
      <c r="F56" s="12"/>
      <c r="G56" s="12"/>
      <c r="H56" s="15"/>
    </row>
    <row r="57" ht="13.5" customHeight="true">
      <c r="A57" s="6"/>
      <c r="B57" s="10"/>
      <c r="C57" s="10"/>
      <c r="D57" s="9"/>
      <c r="E57" s="12"/>
      <c r="F57" s="12"/>
      <c r="G57" s="12"/>
      <c r="H57" s="15"/>
    </row>
    <row r="58" ht="13.5" customHeight="true">
      <c r="A58" s="6"/>
      <c r="B58" s="10"/>
      <c r="C58" s="10"/>
      <c r="D58" s="9"/>
      <c r="E58" s="12"/>
      <c r="F58" s="12"/>
      <c r="G58" s="12"/>
      <c r="H58" s="15"/>
    </row>
    <row r="59" ht="13.5" customHeight="true">
      <c r="A59" s="6"/>
      <c r="B59" s="10"/>
      <c r="C59" s="10"/>
      <c r="D59" s="9"/>
      <c r="E59" s="12"/>
      <c r="F59" s="12"/>
      <c r="G59" s="12"/>
      <c r="H59" s="15"/>
    </row>
    <row r="60" ht="13.5" customHeight="true">
      <c r="A60" s="6"/>
      <c r="B60" s="10"/>
      <c r="C60" s="10"/>
      <c r="D60" s="9"/>
      <c r="E60" s="12"/>
      <c r="F60" s="12"/>
      <c r="G60" s="12"/>
      <c r="H60" s="15"/>
    </row>
    <row r="61" ht="13.5" customHeight="true">
      <c r="A61" s="6"/>
      <c r="B61" s="10"/>
      <c r="C61" s="10"/>
      <c r="D61" s="9"/>
      <c r="E61" s="12"/>
      <c r="F61" s="12"/>
      <c r="G61" s="12"/>
      <c r="H61" s="15"/>
    </row>
    <row r="62" ht="13.5" customHeight="true">
      <c r="A62" s="6"/>
      <c r="B62" s="10"/>
      <c r="C62" s="10"/>
      <c r="D62" s="9"/>
      <c r="E62" s="12"/>
      <c r="F62" s="12"/>
      <c r="G62" s="12"/>
      <c r="H62" s="15"/>
    </row>
    <row r="63" ht="13.5" customHeight="true">
      <c r="A63" s="6"/>
      <c r="B63" s="10"/>
      <c r="C63" s="10"/>
      <c r="D63" s="9"/>
      <c r="E63" s="12"/>
      <c r="F63" s="12"/>
      <c r="G63" s="12"/>
      <c r="H63" s="15"/>
    </row>
    <row r="64" ht="13.5" customHeight="true">
      <c r="A64" s="6"/>
      <c r="B64" s="10"/>
      <c r="C64" s="10"/>
      <c r="D64" s="9"/>
      <c r="E64" s="12"/>
      <c r="F64" s="12"/>
      <c r="G64" s="12"/>
      <c r="H64" s="15"/>
    </row>
    <row r="65" ht="13.5" customHeight="true">
      <c r="A65" s="6"/>
      <c r="B65" s="10"/>
      <c r="C65" s="10"/>
      <c r="D65" s="9"/>
      <c r="E65" s="12"/>
      <c r="F65" s="12"/>
      <c r="G65" s="12"/>
      <c r="H65" s="15"/>
    </row>
    <row r="66" ht="13.5" customHeight="true">
      <c r="A66" s="6"/>
      <c r="B66" s="10"/>
      <c r="C66" s="10"/>
      <c r="D66" s="9"/>
      <c r="E66" s="12"/>
      <c r="F66" s="12"/>
      <c r="G66" s="12"/>
      <c r="H66" s="15"/>
    </row>
    <row r="67" ht="13.5" customHeight="true">
      <c r="A67" s="6"/>
      <c r="B67" s="10"/>
      <c r="C67" s="10"/>
      <c r="D67" s="9"/>
      <c r="E67" s="12"/>
      <c r="F67" s="12"/>
      <c r="G67" s="12"/>
      <c r="H67" s="15"/>
    </row>
    <row r="68" ht="13.5" customHeight="true">
      <c r="A68" s="6"/>
      <c r="B68" s="10"/>
      <c r="C68" s="10"/>
      <c r="D68" s="9"/>
      <c r="E68" s="12"/>
      <c r="F68" s="12"/>
      <c r="G68" s="12"/>
      <c r="H68" s="15"/>
    </row>
    <row r="69" ht="13.5" customHeight="true">
      <c r="A69" s="6"/>
      <c r="B69" s="10"/>
      <c r="C69" s="10"/>
      <c r="D69" s="9"/>
      <c r="E69" s="12"/>
      <c r="F69" s="12"/>
      <c r="G69" s="12"/>
      <c r="H69" s="15"/>
    </row>
    <row r="70" ht="13.5" customHeight="true">
      <c r="A70" s="6"/>
      <c r="B70" s="10"/>
      <c r="C70" s="10"/>
      <c r="D70" s="9"/>
      <c r="E70" s="12"/>
      <c r="F70" s="12"/>
      <c r="G70" s="12"/>
      <c r="H70" s="15"/>
    </row>
    <row r="71" ht="13.5" customHeight="true">
      <c r="A71" s="6"/>
      <c r="B71" s="10"/>
      <c r="C71" s="10"/>
      <c r="D71" s="9"/>
      <c r="E71" s="12"/>
      <c r="F71" s="12"/>
      <c r="G71" s="12"/>
      <c r="H71" s="15"/>
    </row>
    <row r="72" ht="13.5" customHeight="true">
      <c r="A72" s="6"/>
      <c r="B72" s="10"/>
      <c r="C72" s="10"/>
      <c r="D72" s="9"/>
      <c r="E72" s="12"/>
      <c r="F72" s="12"/>
      <c r="G72" s="12"/>
      <c r="H72" s="15"/>
    </row>
    <row r="73" ht="13.5" customHeight="true">
      <c r="A73" s="6"/>
      <c r="B73" s="10"/>
      <c r="C73" s="10"/>
      <c r="D73" s="9"/>
      <c r="E73" s="12"/>
      <c r="F73" s="12"/>
      <c r="G73" s="12"/>
      <c r="H73" s="15"/>
    </row>
    <row r="74" ht="13.5" customHeight="true">
      <c r="A74" s="6"/>
      <c r="B74" s="10"/>
      <c r="C74" s="10"/>
      <c r="D74" s="9"/>
      <c r="E74" s="12"/>
      <c r="F74" s="12"/>
      <c r="G74" s="12"/>
      <c r="H74" s="15"/>
    </row>
    <row r="75" ht="13.5" customHeight="true">
      <c r="A75" s="6"/>
      <c r="B75" s="10"/>
      <c r="C75" s="10"/>
      <c r="D75" s="9"/>
      <c r="E75" s="12"/>
      <c r="F75" s="12"/>
      <c r="G75" s="12"/>
      <c r="H75" s="15"/>
    </row>
    <row r="76" ht="13.5" customHeight="true">
      <c r="A76" s="6"/>
      <c r="B76" s="10"/>
      <c r="C76" s="10"/>
      <c r="D76" s="9"/>
      <c r="E76" s="12"/>
      <c r="F76" s="12"/>
      <c r="G76" s="12"/>
      <c r="H76" s="15"/>
    </row>
    <row r="77" ht="13.5" customHeight="true">
      <c r="A77" s="6"/>
      <c r="B77" s="10"/>
      <c r="C77" s="10"/>
      <c r="D77" s="9"/>
      <c r="E77" s="12"/>
      <c r="F77" s="12"/>
      <c r="G77" s="12"/>
      <c r="H77" s="15"/>
    </row>
    <row r="78" ht="13.5" customHeight="true">
      <c r="A78" s="6"/>
      <c r="B78" s="10"/>
      <c r="C78" s="10"/>
      <c r="D78" s="9"/>
      <c r="E78" s="12"/>
      <c r="F78" s="12"/>
      <c r="G78" s="12"/>
      <c r="H78" s="15"/>
    </row>
    <row r="79" ht="13.5" customHeight="true">
      <c r="A79" s="6"/>
      <c r="B79" s="10"/>
      <c r="C79" s="10"/>
      <c r="D79" s="9"/>
      <c r="E79" s="12"/>
      <c r="F79" s="12"/>
      <c r="G79" s="12"/>
      <c r="H79" s="15"/>
    </row>
    <row r="80" ht="13.5" customHeight="true">
      <c r="A80" s="6"/>
      <c r="B80" s="10"/>
      <c r="C80" s="10"/>
      <c r="D80" s="9"/>
      <c r="E80" s="12"/>
      <c r="F80" s="12"/>
      <c r="G80" s="12"/>
      <c r="H80" s="15"/>
    </row>
    <row r="81" ht="13.5" customHeight="true">
      <c r="A81" s="6"/>
      <c r="B81" s="10"/>
      <c r="C81" s="10"/>
      <c r="D81" s="9"/>
      <c r="E81" s="12"/>
      <c r="F81" s="12"/>
      <c r="G81" s="12"/>
      <c r="H81" s="15"/>
    </row>
    <row r="82" ht="13.5" customHeight="true">
      <c r="A82" s="6"/>
      <c r="B82" s="10"/>
      <c r="C82" s="10"/>
      <c r="D82" s="9"/>
      <c r="E82" s="12"/>
      <c r="F82" s="12"/>
      <c r="G82" s="12"/>
      <c r="H82" s="15"/>
    </row>
    <row r="83" ht="13.5" customHeight="true">
      <c r="A83" s="6"/>
      <c r="B83" s="10"/>
      <c r="C83" s="10"/>
      <c r="D83" s="9"/>
      <c r="E83" s="12"/>
      <c r="F83" s="12"/>
      <c r="G83" s="12"/>
      <c r="H83" s="15"/>
    </row>
    <row r="84" ht="13.5" customHeight="true">
      <c r="A84" s="6"/>
      <c r="B84" s="10"/>
      <c r="C84" s="10"/>
      <c r="D84" s="9"/>
      <c r="E84" s="12"/>
      <c r="F84" s="12"/>
      <c r="G84" s="12"/>
      <c r="H84" s="15"/>
    </row>
    <row r="85" ht="13.5" customHeight="true">
      <c r="A85" s="6"/>
      <c r="B85" s="10"/>
      <c r="C85" s="10"/>
      <c r="D85" s="9"/>
      <c r="E85" s="12"/>
      <c r="F85" s="12"/>
      <c r="G85" s="12"/>
      <c r="H85" s="15"/>
    </row>
    <row r="86" ht="13.5" customHeight="true">
      <c r="A86" s="6"/>
      <c r="B86" s="10"/>
      <c r="C86" s="10"/>
      <c r="D86" s="9"/>
      <c r="E86" s="12"/>
      <c r="F86" s="12"/>
      <c r="G86" s="12"/>
      <c r="H86" s="15"/>
    </row>
    <row r="87" ht="13.5" customHeight="true">
      <c r="A87" s="6"/>
      <c r="B87" s="10"/>
      <c r="C87" s="10"/>
      <c r="D87" s="9"/>
      <c r="E87" s="12"/>
      <c r="F87" s="12"/>
      <c r="G87" s="12"/>
      <c r="H87" s="15"/>
    </row>
    <row r="88" ht="13.5" customHeight="true">
      <c r="A88" s="7">
        <f> "第100章 合计 "&amp;Sum((H7,H8,H10,H11,H12,H13,H15,H16,H17,H18,H19,H21,H23,H24,H25,H26,H27,H28,H29,H31,H32,H33,H34,H35,H36,H37,H38,H39,H46,H47,H48,H49,H50,H51,H52))&amp;"  元" </f>
      </c>
      <c r="B88" s="11"/>
      <c r="C88" s="11"/>
      <c r="D88" s="11"/>
      <c r="E88" s="11"/>
      <c r="F88" s="11"/>
      <c r="G88" s="11"/>
      <c r="H88" s="16"/>
    </row>
    <row r="89" ht="21" customHeight="true">
      <c r="A89" s="2"/>
      <c r="B89" s="2"/>
      <c r="C89" s="3"/>
      <c r="D89" s="3"/>
      <c r="E89" s="3"/>
      <c r="F89" s="4" t="s">
        <v>96</v>
      </c>
      <c r="G89" s="4"/>
      <c r="H89" s="4"/>
    </row>
    <row r="90" ht="21" customHeight="true">
      <c r="A90" s="1" t="s">
        <v>0</v>
      </c>
      <c r="B90" s="1"/>
      <c r="C90" s="1"/>
      <c r="D90" s="1"/>
      <c r="E90" s="1"/>
      <c r="F90" s="1"/>
      <c r="G90" s="1"/>
      <c r="H90" s="1"/>
    </row>
    <row r="91" ht="13.5" customHeight="true">
      <c r="A91" s="2" t="s">
        <v>1</v>
      </c>
      <c r="B91" s="2"/>
      <c r="C91" s="3"/>
      <c r="D91" s="3"/>
      <c r="E91" s="3"/>
      <c r="F91" s="4" t="s">
        <v>2</v>
      </c>
      <c r="G91" s="4"/>
      <c r="H91" s="4"/>
    </row>
    <row r="92" ht="13.5" customHeight="true">
      <c r="A92" s="5" t="s">
        <v>97</v>
      </c>
      <c r="B92" s="8"/>
      <c r="C92" s="8"/>
      <c r="D92" s="8"/>
      <c r="E92" s="8"/>
      <c r="F92" s="8"/>
      <c r="G92" s="8"/>
      <c r="H92" s="13"/>
    </row>
    <row r="93" ht="13.5" customHeight="true">
      <c r="A93" s="6" t="s">
        <v>4</v>
      </c>
      <c r="B93" s="9" t="s">
        <v>40</v>
      </c>
      <c r="C93" s="9"/>
      <c r="D93" s="9" t="s">
        <v>76</v>
      </c>
      <c r="E93" s="9" t="s">
        <v>78</v>
      </c>
      <c r="F93" s="9"/>
      <c r="G93" s="9" t="s">
        <v>79</v>
      </c>
      <c r="H93" s="14" t="s">
        <v>80</v>
      </c>
    </row>
    <row r="94" ht="13.5" customHeight="true">
      <c r="A94" s="6" t="s">
        <v>98</v>
      </c>
      <c r="B94" s="10" t="s">
        <v>110</v>
      </c>
      <c r="C94" s="10"/>
      <c r="D94" s="9"/>
      <c r="E94" s="12"/>
      <c r="F94" s="12"/>
      <c r="G94" s="12"/>
      <c r="H94" s="15">
        <f>IF(ROUND(E94*G94,2)=0,  " " , ROUND(E94*G94,2))</f>
      </c>
    </row>
    <row r="95" ht="13.5" customHeight="true">
      <c r="A95" s="6" t="s">
        <v>99</v>
      </c>
      <c r="B95" s="10" t="s">
        <v>170</v>
      </c>
      <c r="C95" s="10"/>
      <c r="D95" s="9" t="s">
        <v>123</v>
      </c>
      <c r="E95" s="12">
        <v>4556.32</v>
      </c>
      <c r="F95" s="12"/>
      <c r="G95" s="52">
        <v>2.3</v>
      </c>
      <c r="H95" s="15">
        <f>IF(ROUND(E95*G95,2)=0,  " " , ROUND(E95*G95,2))</f>
      </c>
    </row>
    <row r="96" ht="13.5" customHeight="true">
      <c r="A96" s="6" t="s">
        <v>100</v>
      </c>
      <c r="B96" s="10" t="s">
        <v>112</v>
      </c>
      <c r="C96" s="10"/>
      <c r="D96" s="9"/>
      <c r="E96" s="12"/>
      <c r="F96" s="12"/>
      <c r="G96" s="12"/>
      <c r="H96" s="15">
        <f>IF(ROUND(E96*G96,2)=0,  " " , ROUND(E96*G96,2))</f>
      </c>
    </row>
    <row r="97" ht="13.5" customHeight="true">
      <c r="A97" s="6" t="s">
        <v>101</v>
      </c>
      <c r="B97" s="10" t="s">
        <v>113</v>
      </c>
      <c r="C97" s="10"/>
      <c r="D97" s="9"/>
      <c r="E97" s="12"/>
      <c r="F97" s="12"/>
      <c r="G97" s="12"/>
      <c r="H97" s="15">
        <f>IF(ROUND(E97*G97,2)=0,  " " , ROUND(E97*G97,2))</f>
      </c>
    </row>
    <row r="98" ht="13.5" customHeight="true">
      <c r="A98" s="6" t="s">
        <v>7</v>
      </c>
      <c r="B98" s="10" t="s">
        <v>171</v>
      </c>
      <c r="C98" s="10"/>
      <c r="D98" s="9" t="s">
        <v>123</v>
      </c>
      <c r="E98" s="12">
        <v>2278.16</v>
      </c>
      <c r="F98" s="12"/>
      <c r="G98" s="53">
        <v>63.68</v>
      </c>
      <c r="H98" s="15">
        <f>IF(ROUND(E98*G98,2)=0,  " " , ROUND(E98*G98,2))</f>
      </c>
    </row>
    <row r="99" ht="13.5" customHeight="true">
      <c r="A99" s="6" t="s">
        <v>102</v>
      </c>
      <c r="B99" s="10" t="s">
        <v>115</v>
      </c>
      <c r="C99" s="10"/>
      <c r="D99" s="9"/>
      <c r="E99" s="12"/>
      <c r="F99" s="12"/>
      <c r="G99" s="12"/>
      <c r="H99" s="15">
        <f>IF(ROUND(E99*G99,2)=0,  " " , ROUND(E99*G99,2))</f>
      </c>
    </row>
    <row r="100" ht="13.5" customHeight="true">
      <c r="A100" s="6" t="s">
        <v>7</v>
      </c>
      <c r="B100" s="10" t="s">
        <v>172</v>
      </c>
      <c r="C100" s="10"/>
      <c r="D100" s="9" t="s">
        <v>123</v>
      </c>
      <c r="E100" s="12">
        <v>2278.16</v>
      </c>
      <c r="F100" s="12"/>
      <c r="G100" s="54">
        <v>110.17</v>
      </c>
      <c r="H100" s="15">
        <f>IF(ROUND(E100*G100,2)=0,  " " , ROUND(E100*G100,2))</f>
      </c>
    </row>
    <row r="101" ht="13.5" customHeight="true">
      <c r="A101" s="6" t="s">
        <v>103</v>
      </c>
      <c r="B101" s="10" t="s">
        <v>117</v>
      </c>
      <c r="C101" s="10"/>
      <c r="D101" s="9"/>
      <c r="E101" s="12"/>
      <c r="F101" s="12"/>
      <c r="G101" s="12"/>
      <c r="H101" s="15">
        <f>IF(ROUND(E101*G101,2)=0,  " " , ROUND(E101*G101,2))</f>
      </c>
    </row>
    <row r="102" ht="13.5" customHeight="true">
      <c r="A102" s="6" t="s">
        <v>104</v>
      </c>
      <c r="B102" s="10" t="s">
        <v>117</v>
      </c>
      <c r="C102" s="10"/>
      <c r="D102" s="9"/>
      <c r="E102" s="12"/>
      <c r="F102" s="12"/>
      <c r="G102" s="12"/>
      <c r="H102" s="15">
        <f>IF(ROUND(E102*G102,2)=0,  " " , ROUND(E102*G102,2))</f>
      </c>
    </row>
    <row r="103" ht="13.5" customHeight="true">
      <c r="A103" s="6" t="s">
        <v>7</v>
      </c>
      <c r="B103" s="10" t="s">
        <v>173</v>
      </c>
      <c r="C103" s="10"/>
      <c r="D103" s="9" t="s">
        <v>123</v>
      </c>
      <c r="E103" s="12">
        <v>5042.91</v>
      </c>
      <c r="F103" s="12"/>
      <c r="G103" s="55">
        <v>196.48</v>
      </c>
      <c r="H103" s="15">
        <f>IF(ROUND(E103*G103,2)=0,  " " , ROUND(E103*G103,2))</f>
      </c>
    </row>
    <row r="104" ht="13.5" customHeight="true">
      <c r="A104" s="6" t="s">
        <v>105</v>
      </c>
      <c r="B104" s="10" t="s">
        <v>119</v>
      </c>
      <c r="C104" s="10"/>
      <c r="D104" s="9"/>
      <c r="E104" s="12"/>
      <c r="F104" s="12"/>
      <c r="G104" s="12"/>
      <c r="H104" s="15">
        <f>IF(ROUND(E104*G104,2)=0,  " " , ROUND(E104*G104,2))</f>
      </c>
    </row>
    <row r="105" ht="13.5" customHeight="true">
      <c r="A105" s="6" t="s">
        <v>106</v>
      </c>
      <c r="B105" s="10" t="s">
        <v>174</v>
      </c>
      <c r="C105" s="10"/>
      <c r="D105" s="9" t="s">
        <v>123</v>
      </c>
      <c r="E105" s="12">
        <v>8790.4</v>
      </c>
      <c r="F105" s="12"/>
      <c r="G105" s="56">
        <v>89.93</v>
      </c>
      <c r="H105" s="15">
        <f>IF(ROUND(E105*G105,2)=0,  " " , ROUND(E105*G105,2))</f>
      </c>
    </row>
    <row r="106" ht="13.5" customHeight="true">
      <c r="A106" s="6" t="s">
        <v>105</v>
      </c>
      <c r="B106" s="10" t="s">
        <v>121</v>
      </c>
      <c r="C106" s="10"/>
      <c r="D106" s="9"/>
      <c r="E106" s="12"/>
      <c r="F106" s="12"/>
      <c r="G106" s="12"/>
      <c r="H106" s="15">
        <f>IF(ROUND(E106*G106,2)=0,  " " , ROUND(E106*G106,2))</f>
      </c>
    </row>
    <row r="107" ht="13.5" customHeight="true">
      <c r="A107" s="6" t="s">
        <v>107</v>
      </c>
      <c r="B107" s="10" t="s">
        <v>175</v>
      </c>
      <c r="C107" s="10"/>
      <c r="D107" s="9" t="s">
        <v>124</v>
      </c>
      <c r="E107" s="12">
        <v>750</v>
      </c>
      <c r="F107" s="12"/>
      <c r="G107" s="57">
        <v>49.82</v>
      </c>
      <c r="H107" s="15">
        <f>IF(ROUND(E107*G107,2)=0,  " " , ROUND(E107*G107,2))</f>
      </c>
    </row>
    <row r="108" ht="13.5" customHeight="true">
      <c r="A108" s="6" t="s">
        <v>108</v>
      </c>
      <c r="B108" s="10" t="s">
        <v>175</v>
      </c>
      <c r="C108" s="10"/>
      <c r="D108" s="9" t="s">
        <v>124</v>
      </c>
      <c r="E108" s="12">
        <v>750</v>
      </c>
      <c r="F108" s="12"/>
      <c r="G108" s="58">
        <v>64.05</v>
      </c>
      <c r="H108" s="15">
        <f>IF(ROUND(E108*G108,2)=0,  " " , ROUND(E108*G108,2))</f>
      </c>
    </row>
    <row r="109" ht="13.5" customHeight="true">
      <c r="A109" s="6"/>
      <c r="B109" s="10"/>
      <c r="C109" s="10"/>
      <c r="D109" s="9"/>
      <c r="E109" s="12"/>
      <c r="F109" s="12"/>
      <c r="G109" s="12"/>
      <c r="H109" s="15"/>
    </row>
    <row r="110" ht="13.5" customHeight="true">
      <c r="A110" s="6"/>
      <c r="B110" s="10"/>
      <c r="C110" s="10"/>
      <c r="D110" s="9"/>
      <c r="E110" s="12"/>
      <c r="F110" s="12"/>
      <c r="G110" s="12"/>
      <c r="H110" s="15"/>
    </row>
    <row r="111" ht="13.5" customHeight="true">
      <c r="A111" s="6"/>
      <c r="B111" s="10"/>
      <c r="C111" s="10"/>
      <c r="D111" s="9"/>
      <c r="E111" s="12"/>
      <c r="F111" s="12"/>
      <c r="G111" s="12"/>
      <c r="H111" s="15"/>
    </row>
    <row r="112" ht="13.5" customHeight="true">
      <c r="A112" s="6"/>
      <c r="B112" s="10"/>
      <c r="C112" s="10"/>
      <c r="D112" s="9"/>
      <c r="E112" s="12"/>
      <c r="F112" s="12"/>
      <c r="G112" s="12"/>
      <c r="H112" s="15"/>
    </row>
    <row r="113" ht="13.5" customHeight="true">
      <c r="A113" s="6"/>
      <c r="B113" s="10"/>
      <c r="C113" s="10"/>
      <c r="D113" s="9"/>
      <c r="E113" s="12"/>
      <c r="F113" s="12"/>
      <c r="G113" s="12"/>
      <c r="H113" s="15"/>
    </row>
    <row r="114" ht="13.5" customHeight="true">
      <c r="A114" s="6"/>
      <c r="B114" s="10"/>
      <c r="C114" s="10"/>
      <c r="D114" s="9"/>
      <c r="E114" s="12"/>
      <c r="F114" s="12"/>
      <c r="G114" s="12"/>
      <c r="H114" s="15"/>
    </row>
    <row r="115" ht="13.5" customHeight="true">
      <c r="A115" s="6"/>
      <c r="B115" s="10"/>
      <c r="C115" s="10"/>
      <c r="D115" s="9"/>
      <c r="E115" s="12"/>
      <c r="F115" s="12"/>
      <c r="G115" s="12"/>
      <c r="H115" s="15"/>
    </row>
    <row r="116" ht="13.5" customHeight="true">
      <c r="A116" s="6"/>
      <c r="B116" s="10"/>
      <c r="C116" s="10"/>
      <c r="D116" s="9"/>
      <c r="E116" s="12"/>
      <c r="F116" s="12"/>
      <c r="G116" s="12"/>
      <c r="H116" s="15"/>
    </row>
    <row r="117" ht="13.5" customHeight="true">
      <c r="A117" s="6"/>
      <c r="B117" s="10"/>
      <c r="C117" s="10"/>
      <c r="D117" s="9"/>
      <c r="E117" s="12"/>
      <c r="F117" s="12"/>
      <c r="G117" s="12"/>
      <c r="H117" s="15"/>
    </row>
    <row r="118" ht="13.5" customHeight="true">
      <c r="A118" s="6"/>
      <c r="B118" s="10"/>
      <c r="C118" s="10"/>
      <c r="D118" s="9"/>
      <c r="E118" s="12"/>
      <c r="F118" s="12"/>
      <c r="G118" s="12"/>
      <c r="H118" s="15"/>
    </row>
    <row r="119" ht="13.5" customHeight="true">
      <c r="A119" s="6"/>
      <c r="B119" s="10"/>
      <c r="C119" s="10"/>
      <c r="D119" s="9"/>
      <c r="E119" s="12"/>
      <c r="F119" s="12"/>
      <c r="G119" s="12"/>
      <c r="H119" s="15"/>
    </row>
    <row r="120" ht="13.5" customHeight="true">
      <c r="A120" s="6"/>
      <c r="B120" s="10"/>
      <c r="C120" s="10"/>
      <c r="D120" s="9"/>
      <c r="E120" s="12"/>
      <c r="F120" s="12"/>
      <c r="G120" s="12"/>
      <c r="H120" s="15"/>
    </row>
    <row r="121" ht="13.5" customHeight="true">
      <c r="A121" s="6"/>
      <c r="B121" s="10"/>
      <c r="C121" s="10"/>
      <c r="D121" s="9"/>
      <c r="E121" s="12"/>
      <c r="F121" s="12"/>
      <c r="G121" s="12"/>
      <c r="H121" s="15"/>
    </row>
    <row r="122" ht="13.5" customHeight="true">
      <c r="A122" s="6"/>
      <c r="B122" s="10"/>
      <c r="C122" s="10"/>
      <c r="D122" s="9"/>
      <c r="E122" s="12"/>
      <c r="F122" s="12"/>
      <c r="G122" s="12"/>
      <c r="H122" s="15"/>
    </row>
    <row r="123" ht="13.5" customHeight="true">
      <c r="A123" s="6"/>
      <c r="B123" s="10"/>
      <c r="C123" s="10"/>
      <c r="D123" s="9"/>
      <c r="E123" s="12"/>
      <c r="F123" s="12"/>
      <c r="G123" s="12"/>
      <c r="H123" s="15"/>
    </row>
    <row r="124" ht="13.5" customHeight="true">
      <c r="A124" s="6"/>
      <c r="B124" s="10"/>
      <c r="C124" s="10"/>
      <c r="D124" s="9"/>
      <c r="E124" s="12"/>
      <c r="F124" s="12"/>
      <c r="G124" s="12"/>
      <c r="H124" s="15"/>
    </row>
    <row r="125" ht="13.5" customHeight="true">
      <c r="A125" s="6"/>
      <c r="B125" s="10"/>
      <c r="C125" s="10"/>
      <c r="D125" s="9"/>
      <c r="E125" s="12"/>
      <c r="F125" s="12"/>
      <c r="G125" s="12"/>
      <c r="H125" s="15"/>
    </row>
    <row r="126" ht="13.5" customHeight="true">
      <c r="A126" s="6"/>
      <c r="B126" s="10"/>
      <c r="C126" s="10"/>
      <c r="D126" s="9"/>
      <c r="E126" s="12"/>
      <c r="F126" s="12"/>
      <c r="G126" s="12"/>
      <c r="H126" s="15"/>
    </row>
    <row r="127" ht="13.5" customHeight="true">
      <c r="A127" s="6"/>
      <c r="B127" s="10"/>
      <c r="C127" s="10"/>
      <c r="D127" s="9"/>
      <c r="E127" s="12"/>
      <c r="F127" s="12"/>
      <c r="G127" s="12"/>
      <c r="H127" s="15"/>
    </row>
    <row r="128" ht="13.5" customHeight="true">
      <c r="A128" s="6"/>
      <c r="B128" s="10"/>
      <c r="C128" s="10"/>
      <c r="D128" s="9"/>
      <c r="E128" s="12"/>
      <c r="F128" s="12"/>
      <c r="G128" s="12"/>
      <c r="H128" s="15"/>
    </row>
    <row r="129" ht="13.5" customHeight="true">
      <c r="A129" s="6"/>
      <c r="B129" s="10"/>
      <c r="C129" s="10"/>
      <c r="D129" s="9"/>
      <c r="E129" s="12"/>
      <c r="F129" s="12"/>
      <c r="G129" s="12"/>
      <c r="H129" s="15"/>
    </row>
    <row r="130" ht="13.5" customHeight="true">
      <c r="A130" s="6"/>
      <c r="B130" s="10"/>
      <c r="C130" s="10"/>
      <c r="D130" s="9"/>
      <c r="E130" s="12"/>
      <c r="F130" s="12"/>
      <c r="G130" s="12"/>
      <c r="H130" s="15"/>
    </row>
    <row r="131" ht="13.5" customHeight="true">
      <c r="A131" s="6"/>
      <c r="B131" s="10"/>
      <c r="C131" s="10"/>
      <c r="D131" s="9"/>
      <c r="E131" s="12"/>
      <c r="F131" s="12"/>
      <c r="G131" s="12"/>
      <c r="H131" s="15"/>
    </row>
    <row r="132" ht="13.5" customHeight="true">
      <c r="A132" s="6"/>
      <c r="B132" s="10"/>
      <c r="C132" s="10"/>
      <c r="D132" s="9"/>
      <c r="E132" s="12"/>
      <c r="F132" s="12"/>
      <c r="G132" s="12"/>
      <c r="H132" s="15"/>
    </row>
    <row r="133" ht="13.5" customHeight="true">
      <c r="A133" s="6"/>
      <c r="B133" s="10"/>
      <c r="C133" s="10"/>
      <c r="D133" s="9"/>
      <c r="E133" s="12"/>
      <c r="F133" s="12"/>
      <c r="G133" s="12"/>
      <c r="H133" s="15"/>
    </row>
    <row r="134" ht="13.5" customHeight="true">
      <c r="A134" s="6"/>
      <c r="B134" s="10"/>
      <c r="C134" s="10"/>
      <c r="D134" s="9"/>
      <c r="E134" s="12"/>
      <c r="F134" s="12"/>
      <c r="G134" s="12"/>
      <c r="H134" s="15"/>
    </row>
    <row r="135" ht="13.5" customHeight="true">
      <c r="A135" s="6"/>
      <c r="B135" s="10"/>
      <c r="C135" s="10"/>
      <c r="D135" s="9"/>
      <c r="E135" s="12"/>
      <c r="F135" s="12"/>
      <c r="G135" s="12"/>
      <c r="H135" s="15"/>
    </row>
    <row r="136" ht="13.5" customHeight="true">
      <c r="A136" s="6"/>
      <c r="B136" s="10"/>
      <c r="C136" s="10"/>
      <c r="D136" s="9"/>
      <c r="E136" s="12"/>
      <c r="F136" s="12"/>
      <c r="G136" s="12"/>
      <c r="H136" s="15"/>
    </row>
    <row r="137" ht="13.5" customHeight="true">
      <c r="A137" s="6"/>
      <c r="B137" s="10"/>
      <c r="C137" s="10"/>
      <c r="D137" s="9"/>
      <c r="E137" s="12"/>
      <c r="F137" s="12"/>
      <c r="G137" s="12"/>
      <c r="H137" s="15"/>
    </row>
    <row r="138" ht="13.5" customHeight="true">
      <c r="A138" s="6"/>
      <c r="B138" s="10"/>
      <c r="C138" s="10"/>
      <c r="D138" s="9"/>
      <c r="E138" s="12"/>
      <c r="F138" s="12"/>
      <c r="G138" s="12"/>
      <c r="H138" s="15"/>
    </row>
    <row r="139" ht="13.5" customHeight="true">
      <c r="A139" s="7">
        <f> "第300章 合计 "&amp;Sum((H95,H98,H100,H103,H105,H107,H108))&amp;"  元" </f>
      </c>
      <c r="B139" s="11"/>
      <c r="C139" s="11"/>
      <c r="D139" s="11"/>
      <c r="E139" s="11"/>
      <c r="F139" s="11"/>
      <c r="G139" s="11"/>
      <c r="H139" s="16"/>
    </row>
    <row r="140" ht="21" customHeight="true">
      <c r="A140" s="2"/>
      <c r="B140" s="2"/>
      <c r="C140" s="3"/>
      <c r="D140" s="3"/>
      <c r="E140" s="3"/>
      <c r="F140" s="4" t="s">
        <v>125</v>
      </c>
      <c r="G140" s="4"/>
      <c r="H140" s="4"/>
    </row>
    <row r="141" ht="21" customHeight="true">
      <c r="A141" s="1" t="s">
        <v>0</v>
      </c>
      <c r="B141" s="1"/>
      <c r="C141" s="1"/>
      <c r="D141" s="1"/>
      <c r="E141" s="1"/>
      <c r="F141" s="1"/>
      <c r="G141" s="1"/>
      <c r="H141" s="1"/>
    </row>
    <row r="142" ht="13.5" customHeight="true">
      <c r="A142" s="2" t="s">
        <v>1</v>
      </c>
      <c r="B142" s="2"/>
      <c r="C142" s="3"/>
      <c r="D142" s="3"/>
      <c r="E142" s="3"/>
      <c r="F142" s="4" t="s">
        <v>2</v>
      </c>
      <c r="G142" s="4"/>
      <c r="H142" s="4"/>
    </row>
    <row r="143" ht="13.5" customHeight="true">
      <c r="A143" s="5" t="s">
        <v>126</v>
      </c>
      <c r="B143" s="8"/>
      <c r="C143" s="8"/>
      <c r="D143" s="8"/>
      <c r="E143" s="8"/>
      <c r="F143" s="8"/>
      <c r="G143" s="8"/>
      <c r="H143" s="13"/>
    </row>
    <row r="144" ht="13.5" customHeight="true">
      <c r="A144" s="6" t="s">
        <v>4</v>
      </c>
      <c r="B144" s="9" t="s">
        <v>40</v>
      </c>
      <c r="C144" s="9"/>
      <c r="D144" s="9" t="s">
        <v>76</v>
      </c>
      <c r="E144" s="9" t="s">
        <v>78</v>
      </c>
      <c r="F144" s="9"/>
      <c r="G144" s="9" t="s">
        <v>79</v>
      </c>
      <c r="H144" s="14" t="s">
        <v>80</v>
      </c>
    </row>
    <row r="145" ht="13.5" customHeight="true">
      <c r="A145" s="6" t="s">
        <v>127</v>
      </c>
      <c r="B145" s="10" t="s">
        <v>130</v>
      </c>
      <c r="C145" s="10"/>
      <c r="D145" s="9"/>
      <c r="E145" s="12"/>
      <c r="F145" s="12"/>
      <c r="G145" s="12"/>
      <c r="H145" s="15">
        <f>IF(ROUND(E145*G145,2)=0,  " " , ROUND(E145*G145,2))</f>
      </c>
    </row>
    <row r="146" ht="13.5" customHeight="true">
      <c r="A146" s="6" t="s">
        <v>128</v>
      </c>
      <c r="B146" s="10" t="s">
        <v>131</v>
      </c>
      <c r="C146" s="10"/>
      <c r="D146" s="9"/>
      <c r="E146" s="12"/>
      <c r="F146" s="12"/>
      <c r="G146" s="12"/>
      <c r="H146" s="15">
        <f>IF(ROUND(E146*G146,2)=0,  " " , ROUND(E146*G146,2))</f>
      </c>
    </row>
    <row r="147" ht="13.5" customHeight="true">
      <c r="A147" s="6" t="s">
        <v>7</v>
      </c>
      <c r="B147" s="10" t="s">
        <v>176</v>
      </c>
      <c r="C147" s="10"/>
      <c r="D147" s="9" t="s">
        <v>123</v>
      </c>
      <c r="E147" s="12">
        <v>200</v>
      </c>
      <c r="F147" s="12"/>
      <c r="G147" s="59">
        <v>73.76</v>
      </c>
      <c r="H147" s="15">
        <f>IF(ROUND(E147*G147,2)=0,  " " , ROUND(E147*G147,2))</f>
      </c>
    </row>
    <row r="148" ht="13.5" customHeight="true">
      <c r="A148" s="6"/>
      <c r="B148" s="10" t="s">
        <v>177</v>
      </c>
      <c r="C148" s="10"/>
      <c r="D148" s="9" t="s">
        <v>123</v>
      </c>
      <c r="E148" s="12">
        <v>200</v>
      </c>
      <c r="F148" s="12"/>
      <c r="G148" s="60">
        <v>76.98</v>
      </c>
      <c r="H148" s="15">
        <f>IF(ROUND(E148*G148,2)=0,  " " , ROUND(E148*G148,2))</f>
      </c>
    </row>
    <row r="149" ht="13.5" customHeight="true">
      <c r="A149" s="6"/>
      <c r="B149" s="10"/>
      <c r="C149" s="10"/>
      <c r="D149" s="9"/>
      <c r="E149" s="12"/>
      <c r="F149" s="12"/>
      <c r="G149" s="12"/>
      <c r="H149" s="15"/>
    </row>
    <row r="150" ht="13.5" customHeight="true">
      <c r="A150" s="6"/>
      <c r="B150" s="10"/>
      <c r="C150" s="10"/>
      <c r="D150" s="9"/>
      <c r="E150" s="12"/>
      <c r="F150" s="12"/>
      <c r="G150" s="12"/>
      <c r="H150" s="15"/>
    </row>
    <row r="151" ht="13.5" customHeight="true">
      <c r="A151" s="6"/>
      <c r="B151" s="10"/>
      <c r="C151" s="10"/>
      <c r="D151" s="9"/>
      <c r="E151" s="12"/>
      <c r="F151" s="12"/>
      <c r="G151" s="12"/>
      <c r="H151" s="15"/>
    </row>
    <row r="152" ht="13.5" customHeight="true">
      <c r="A152" s="6"/>
      <c r="B152" s="10"/>
      <c r="C152" s="10"/>
      <c r="D152" s="9"/>
      <c r="E152" s="12"/>
      <c r="F152" s="12"/>
      <c r="G152" s="12"/>
      <c r="H152" s="15"/>
    </row>
    <row r="153" ht="13.5" customHeight="true">
      <c r="A153" s="6"/>
      <c r="B153" s="10"/>
      <c r="C153" s="10"/>
      <c r="D153" s="9"/>
      <c r="E153" s="12"/>
      <c r="F153" s="12"/>
      <c r="G153" s="12"/>
      <c r="H153" s="15"/>
    </row>
    <row r="154" ht="13.5" customHeight="true">
      <c r="A154" s="6"/>
      <c r="B154" s="10"/>
      <c r="C154" s="10"/>
      <c r="D154" s="9"/>
      <c r="E154" s="12"/>
      <c r="F154" s="12"/>
      <c r="G154" s="12"/>
      <c r="H154" s="15"/>
    </row>
    <row r="155" ht="13.5" customHeight="true">
      <c r="A155" s="6"/>
      <c r="B155" s="10"/>
      <c r="C155" s="10"/>
      <c r="D155" s="9"/>
      <c r="E155" s="12"/>
      <c r="F155" s="12"/>
      <c r="G155" s="12"/>
      <c r="H155" s="15"/>
    </row>
    <row r="156" ht="13.5" customHeight="true">
      <c r="A156" s="6"/>
      <c r="B156" s="10"/>
      <c r="C156" s="10"/>
      <c r="D156" s="9"/>
      <c r="E156" s="12"/>
      <c r="F156" s="12"/>
      <c r="G156" s="12"/>
      <c r="H156" s="15"/>
    </row>
    <row r="157" ht="13.5" customHeight="true">
      <c r="A157" s="6"/>
      <c r="B157" s="10"/>
      <c r="C157" s="10"/>
      <c r="D157" s="9"/>
      <c r="E157" s="12"/>
      <c r="F157" s="12"/>
      <c r="G157" s="12"/>
      <c r="H157" s="15"/>
    </row>
    <row r="158" ht="13.5" customHeight="true">
      <c r="A158" s="6"/>
      <c r="B158" s="10"/>
      <c r="C158" s="10"/>
      <c r="D158" s="9"/>
      <c r="E158" s="12"/>
      <c r="F158" s="12"/>
      <c r="G158" s="12"/>
      <c r="H158" s="15"/>
    </row>
    <row r="159" ht="13.5" customHeight="true">
      <c r="A159" s="6"/>
      <c r="B159" s="10"/>
      <c r="C159" s="10"/>
      <c r="D159" s="9"/>
      <c r="E159" s="12"/>
      <c r="F159" s="12"/>
      <c r="G159" s="12"/>
      <c r="H159" s="15"/>
    </row>
    <row r="160" ht="13.5" customHeight="true">
      <c r="A160" s="6"/>
      <c r="B160" s="10"/>
      <c r="C160" s="10"/>
      <c r="D160" s="9"/>
      <c r="E160" s="12"/>
      <c r="F160" s="12"/>
      <c r="G160" s="12"/>
      <c r="H160" s="15"/>
    </row>
    <row r="161" ht="13.5" customHeight="true">
      <c r="A161" s="6"/>
      <c r="B161" s="10"/>
      <c r="C161" s="10"/>
      <c r="D161" s="9"/>
      <c r="E161" s="12"/>
      <c r="F161" s="12"/>
      <c r="G161" s="12"/>
      <c r="H161" s="15"/>
    </row>
    <row r="162" ht="13.5" customHeight="true">
      <c r="A162" s="6"/>
      <c r="B162" s="10"/>
      <c r="C162" s="10"/>
      <c r="D162" s="9"/>
      <c r="E162" s="12"/>
      <c r="F162" s="12"/>
      <c r="G162" s="12"/>
      <c r="H162" s="15"/>
    </row>
    <row r="163" ht="13.5" customHeight="true">
      <c r="A163" s="6"/>
      <c r="B163" s="10"/>
      <c r="C163" s="10"/>
      <c r="D163" s="9"/>
      <c r="E163" s="12"/>
      <c r="F163" s="12"/>
      <c r="G163" s="12"/>
      <c r="H163" s="15"/>
    </row>
    <row r="164" ht="13.5" customHeight="true">
      <c r="A164" s="6"/>
      <c r="B164" s="10"/>
      <c r="C164" s="10"/>
      <c r="D164" s="9"/>
      <c r="E164" s="12"/>
      <c r="F164" s="12"/>
      <c r="G164" s="12"/>
      <c r="H164" s="15"/>
    </row>
    <row r="165" ht="13.5" customHeight="true">
      <c r="A165" s="6"/>
      <c r="B165" s="10"/>
      <c r="C165" s="10"/>
      <c r="D165" s="9"/>
      <c r="E165" s="12"/>
      <c r="F165" s="12"/>
      <c r="G165" s="12"/>
      <c r="H165" s="15"/>
    </row>
    <row r="166" ht="13.5" customHeight="true">
      <c r="A166" s="6"/>
      <c r="B166" s="10"/>
      <c r="C166" s="10"/>
      <c r="D166" s="9"/>
      <c r="E166" s="12"/>
      <c r="F166" s="12"/>
      <c r="G166" s="12"/>
      <c r="H166" s="15"/>
    </row>
    <row r="167" ht="13.5" customHeight="true">
      <c r="A167" s="6"/>
      <c r="B167" s="10"/>
      <c r="C167" s="10"/>
      <c r="D167" s="9"/>
      <c r="E167" s="12"/>
      <c r="F167" s="12"/>
      <c r="G167" s="12"/>
      <c r="H167" s="15"/>
    </row>
    <row r="168" ht="13.5" customHeight="true">
      <c r="A168" s="6"/>
      <c r="B168" s="10"/>
      <c r="C168" s="10"/>
      <c r="D168" s="9"/>
      <c r="E168" s="12"/>
      <c r="F168" s="12"/>
      <c r="G168" s="12"/>
      <c r="H168" s="15"/>
    </row>
    <row r="169" ht="13.5" customHeight="true">
      <c r="A169" s="6"/>
      <c r="B169" s="10"/>
      <c r="C169" s="10"/>
      <c r="D169" s="9"/>
      <c r="E169" s="12"/>
      <c r="F169" s="12"/>
      <c r="G169" s="12"/>
      <c r="H169" s="15"/>
    </row>
    <row r="170" ht="13.5" customHeight="true">
      <c r="A170" s="6"/>
      <c r="B170" s="10"/>
      <c r="C170" s="10"/>
      <c r="D170" s="9"/>
      <c r="E170" s="12"/>
      <c r="F170" s="12"/>
      <c r="G170" s="12"/>
      <c r="H170" s="15"/>
    </row>
    <row r="171" ht="13.5" customHeight="true">
      <c r="A171" s="6"/>
      <c r="B171" s="10"/>
      <c r="C171" s="10"/>
      <c r="D171" s="9"/>
      <c r="E171" s="12"/>
      <c r="F171" s="12"/>
      <c r="G171" s="12"/>
      <c r="H171" s="15"/>
    </row>
    <row r="172" ht="13.5" customHeight="true">
      <c r="A172" s="6"/>
      <c r="B172" s="10"/>
      <c r="C172" s="10"/>
      <c r="D172" s="9"/>
      <c r="E172" s="12"/>
      <c r="F172" s="12"/>
      <c r="G172" s="12"/>
      <c r="H172" s="15"/>
    </row>
    <row r="173" ht="13.5" customHeight="true">
      <c r="A173" s="6"/>
      <c r="B173" s="10"/>
      <c r="C173" s="10"/>
      <c r="D173" s="9"/>
      <c r="E173" s="12"/>
      <c r="F173" s="12"/>
      <c r="G173" s="12"/>
      <c r="H173" s="15"/>
    </row>
    <row r="174" ht="13.5" customHeight="true">
      <c r="A174" s="6"/>
      <c r="B174" s="10"/>
      <c r="C174" s="10"/>
      <c r="D174" s="9"/>
      <c r="E174" s="12"/>
      <c r="F174" s="12"/>
      <c r="G174" s="12"/>
      <c r="H174" s="15"/>
    </row>
    <row r="175" ht="13.5" customHeight="true">
      <c r="A175" s="6"/>
      <c r="B175" s="10"/>
      <c r="C175" s="10"/>
      <c r="D175" s="9"/>
      <c r="E175" s="12"/>
      <c r="F175" s="12"/>
      <c r="G175" s="12"/>
      <c r="H175" s="15"/>
    </row>
    <row r="176" ht="13.5" customHeight="true">
      <c r="A176" s="6"/>
      <c r="B176" s="10"/>
      <c r="C176" s="10"/>
      <c r="D176" s="9"/>
      <c r="E176" s="12"/>
      <c r="F176" s="12"/>
      <c r="G176" s="12"/>
      <c r="H176" s="15"/>
    </row>
    <row r="177" ht="13.5" customHeight="true">
      <c r="A177" s="6"/>
      <c r="B177" s="10"/>
      <c r="C177" s="10"/>
      <c r="D177" s="9"/>
      <c r="E177" s="12"/>
      <c r="F177" s="12"/>
      <c r="G177" s="12"/>
      <c r="H177" s="15"/>
    </row>
    <row r="178" ht="13.5" customHeight="true">
      <c r="A178" s="6"/>
      <c r="B178" s="10"/>
      <c r="C178" s="10"/>
      <c r="D178" s="9"/>
      <c r="E178" s="12"/>
      <c r="F178" s="12"/>
      <c r="G178" s="12"/>
      <c r="H178" s="15"/>
    </row>
    <row r="179" ht="13.5" customHeight="true">
      <c r="A179" s="6"/>
      <c r="B179" s="10"/>
      <c r="C179" s="10"/>
      <c r="D179" s="9"/>
      <c r="E179" s="12"/>
      <c r="F179" s="12"/>
      <c r="G179" s="12"/>
      <c r="H179" s="15"/>
    </row>
    <row r="180" ht="13.5" customHeight="true">
      <c r="A180" s="6"/>
      <c r="B180" s="10"/>
      <c r="C180" s="10"/>
      <c r="D180" s="9"/>
      <c r="E180" s="12"/>
      <c r="F180" s="12"/>
      <c r="G180" s="12"/>
      <c r="H180" s="15"/>
    </row>
    <row r="181" ht="13.5" customHeight="true">
      <c r="A181" s="6"/>
      <c r="B181" s="10"/>
      <c r="C181" s="10"/>
      <c r="D181" s="9"/>
      <c r="E181" s="12"/>
      <c r="F181" s="12"/>
      <c r="G181" s="12"/>
      <c r="H181" s="15"/>
    </row>
    <row r="182" ht="13.5" customHeight="true">
      <c r="A182" s="6"/>
      <c r="B182" s="10"/>
      <c r="C182" s="10"/>
      <c r="D182" s="9"/>
      <c r="E182" s="12"/>
      <c r="F182" s="12"/>
      <c r="G182" s="12"/>
      <c r="H182" s="15"/>
    </row>
    <row r="183" ht="13.5" customHeight="true">
      <c r="A183" s="6"/>
      <c r="B183" s="10"/>
      <c r="C183" s="10"/>
      <c r="D183" s="9"/>
      <c r="E183" s="12"/>
      <c r="F183" s="12"/>
      <c r="G183" s="12"/>
      <c r="H183" s="15"/>
    </row>
    <row r="184" ht="13.5" customHeight="true">
      <c r="A184" s="6"/>
      <c r="B184" s="10"/>
      <c r="C184" s="10"/>
      <c r="D184" s="9"/>
      <c r="E184" s="12"/>
      <c r="F184" s="12"/>
      <c r="G184" s="12"/>
      <c r="H184" s="15"/>
    </row>
    <row r="185" ht="13.5" customHeight="true">
      <c r="A185" s="6"/>
      <c r="B185" s="10"/>
      <c r="C185" s="10"/>
      <c r="D185" s="9"/>
      <c r="E185" s="12"/>
      <c r="F185" s="12"/>
      <c r="G185" s="12"/>
      <c r="H185" s="15"/>
    </row>
    <row r="186" ht="13.5" customHeight="true">
      <c r="A186" s="6"/>
      <c r="B186" s="10"/>
      <c r="C186" s="10"/>
      <c r="D186" s="9"/>
      <c r="E186" s="12"/>
      <c r="F186" s="12"/>
      <c r="G186" s="12"/>
      <c r="H186" s="15"/>
    </row>
    <row r="187" ht="13.5" customHeight="true">
      <c r="A187" s="6"/>
      <c r="B187" s="10"/>
      <c r="C187" s="10"/>
      <c r="D187" s="9"/>
      <c r="E187" s="12"/>
      <c r="F187" s="12"/>
      <c r="G187" s="12"/>
      <c r="H187" s="15"/>
    </row>
    <row r="188" ht="13.5" customHeight="true">
      <c r="A188" s="6"/>
      <c r="B188" s="10"/>
      <c r="C188" s="10"/>
      <c r="D188" s="9"/>
      <c r="E188" s="12"/>
      <c r="F188" s="12"/>
      <c r="G188" s="12"/>
      <c r="H188" s="15"/>
    </row>
    <row r="189" ht="13.5" customHeight="true">
      <c r="A189" s="6"/>
      <c r="B189" s="10"/>
      <c r="C189" s="10"/>
      <c r="D189" s="9"/>
      <c r="E189" s="12"/>
      <c r="F189" s="12"/>
      <c r="G189" s="12"/>
      <c r="H189" s="15"/>
    </row>
    <row r="190" ht="13.5" customHeight="true">
      <c r="A190" s="7">
        <f> "第600章 合计 "&amp;Sum((H147,H148))&amp;"  元" </f>
      </c>
      <c r="B190" s="11"/>
      <c r="C190" s="11"/>
      <c r="D190" s="11"/>
      <c r="E190" s="11"/>
      <c r="F190" s="11"/>
      <c r="G190" s="11"/>
      <c r="H190" s="16"/>
    </row>
    <row r="191" ht="21" customHeight="true">
      <c r="A191" s="2"/>
      <c r="B191" s="2"/>
      <c r="C191" s="3"/>
      <c r="D191" s="3"/>
      <c r="E191" s="3"/>
      <c r="F191" s="4" t="s">
        <v>134</v>
      </c>
      <c r="G191" s="4"/>
      <c r="H191" s="4"/>
    </row>
  </sheetData>
  <sheetProtection password="C71F" sheet="true" objects="true" scenarios="true"/>
  <mergeCells>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A40:H40"/>
    <mergeCell ref="A41:B41"/>
    <mergeCell ref="C41:E41"/>
    <mergeCell ref="F41:H41"/>
    <mergeCell ref="A42:H42"/>
    <mergeCell ref="A43:B43"/>
    <mergeCell ref="C43:E43"/>
    <mergeCell ref="F43:H43"/>
    <mergeCell ref="A44:H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A88:H88"/>
    <mergeCell ref="A89:B89"/>
    <mergeCell ref="C89:E89"/>
    <mergeCell ref="F89:H89"/>
    <mergeCell ref="A90:H90"/>
    <mergeCell ref="A91:B91"/>
    <mergeCell ref="C91:E91"/>
    <mergeCell ref="F91:H91"/>
    <mergeCell ref="A92:H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B123:C123"/>
    <mergeCell ref="E123:F123"/>
    <mergeCell ref="B124:C124"/>
    <mergeCell ref="E124:F124"/>
    <mergeCell ref="B125:C125"/>
    <mergeCell ref="E125:F125"/>
    <mergeCell ref="B126:C126"/>
    <mergeCell ref="E126:F126"/>
    <mergeCell ref="B127:C127"/>
    <mergeCell ref="E127:F127"/>
    <mergeCell ref="B128:C128"/>
    <mergeCell ref="E128:F128"/>
    <mergeCell ref="B129:C129"/>
    <mergeCell ref="E129:F129"/>
    <mergeCell ref="B130:C130"/>
    <mergeCell ref="E130:F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A139:H139"/>
    <mergeCell ref="A140:B140"/>
    <mergeCell ref="C140:E140"/>
    <mergeCell ref="F140:H140"/>
    <mergeCell ref="A141:H141"/>
    <mergeCell ref="A142:B142"/>
    <mergeCell ref="C142:E142"/>
    <mergeCell ref="F142:H142"/>
    <mergeCell ref="A143:H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B169:C169"/>
    <mergeCell ref="E169:F169"/>
    <mergeCell ref="B170:C170"/>
    <mergeCell ref="E170:F170"/>
    <mergeCell ref="B171:C171"/>
    <mergeCell ref="E171:F171"/>
    <mergeCell ref="B172:C172"/>
    <mergeCell ref="E172:F172"/>
    <mergeCell ref="B173:C173"/>
    <mergeCell ref="E173:F173"/>
    <mergeCell ref="B174:C174"/>
    <mergeCell ref="E174:F174"/>
    <mergeCell ref="B175:C175"/>
    <mergeCell ref="E175:F175"/>
    <mergeCell ref="B176:C176"/>
    <mergeCell ref="E176:F176"/>
    <mergeCell ref="B177:C177"/>
    <mergeCell ref="E177:F177"/>
    <mergeCell ref="B178:C178"/>
    <mergeCell ref="E178:F178"/>
    <mergeCell ref="B179:C179"/>
    <mergeCell ref="E179:F179"/>
    <mergeCell ref="B180:C180"/>
    <mergeCell ref="E180:F180"/>
    <mergeCell ref="B181:C181"/>
    <mergeCell ref="E181:F181"/>
    <mergeCell ref="B182:C182"/>
    <mergeCell ref="E182:F182"/>
    <mergeCell ref="B183:C183"/>
    <mergeCell ref="E183:F183"/>
    <mergeCell ref="B184:C184"/>
    <mergeCell ref="E184:F184"/>
    <mergeCell ref="B185:C185"/>
    <mergeCell ref="E185:F185"/>
    <mergeCell ref="B186:C186"/>
    <mergeCell ref="E186:F186"/>
    <mergeCell ref="B187:C187"/>
    <mergeCell ref="E187:F187"/>
    <mergeCell ref="B188:C188"/>
    <mergeCell ref="E188:F188"/>
    <mergeCell ref="B189:C189"/>
    <mergeCell ref="E189:F189"/>
    <mergeCell ref="A190:H190"/>
    <mergeCell ref="A191:B191"/>
    <mergeCell ref="C191:E191"/>
    <mergeCell ref="F191:H191"/>
  </mergeCells>
  <printOptions horizontalCentered="true"/>
  <pageMargins left="0.19975" right="0.19975" top="0.59375" bottom="0.0" header="0.59375" footer="0.0"/>
  <pageSetup paperSize="9" orientation="portrait"/>
  <rowBreaks count="3" manualBreakCount="3">
    <brk id="41" max="16383" man="true"/>
    <brk id="89" max="16383" man="true"/>
    <brk id="140" max="16383" man="true"/>
  </rowBreaks>
</worksheet>
</file>

<file path=docProps/app.xml><?xml version="1.0" encoding="utf-8"?>
<Properties xmlns="http://schemas.openxmlformats.org/officeDocument/2006/extended-properties" xmlns:vt="http://schemas.openxmlformats.org/officeDocument/2006/docPropsVTypes">
  <HeadingPairs>
    <vt:vector baseType="variant" size="2">
      <vt:variant>
        <vt:lpstr>Worksheets</vt:lpstr>
      </vt:variant>
      <vt:variant>
        <vt:i4>1</vt:i4>
      </vt:variant>
    </vt:vector>
  </HeadingPairs>
  <TitlesOfParts>
    <vt:vector baseType="lpstr" size="1">
      <vt:lpstr>【标表2】工程量清单表</vt:lpstr>
    </vt:vector>
  </TitlesOfParts>
  <Application>Microsoft Excel</Application>
  <AppVersion>12.000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2026-04-01T11:00:51Z</dcterms:created>
  <dcterms:modified xsi:type="dcterms:W3CDTF">2026-04-01T03:00:51Z</dcterms:modified>
</cp:coreProperties>
</file>