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yingmeijuan/Desktop/设计/2026年房修场地图纸清单/点表清单汇总/2026年房修配套弱电、多媒体及技防改造项目招标/"/>
    </mc:Choice>
  </mc:AlternateContent>
  <xr:revisionPtr revIDLastSave="0" documentId="13_ncr:1_{2A419E82-0C0E-D245-940A-07E3B19E2004}" xr6:coauthVersionLast="47" xr6:coauthVersionMax="47" xr10:uidLastSave="{00000000-0000-0000-0000-000000000000}"/>
  <bookViews>
    <workbookView xWindow="20" yWindow="520" windowWidth="28800" windowHeight="15760" tabRatio="936" activeTab="2" xr2:uid="{00000000-000D-0000-FFFF-FFFF00000000}"/>
  </bookViews>
  <sheets>
    <sheet name="模板 误删 （幼儿园）" sheetId="48" state="hidden" r:id="rId1"/>
    <sheet name="模板 误删（中小学及其他教育）" sheetId="1" state="hidden" r:id="rId2"/>
    <sheet name="1、上海市杨浦区开鲁路幼儿园（总部）" sheetId="72" r:id="rId3"/>
    <sheet name="2、上海市杨浦区三门路幼儿园（分部）" sheetId="73" r:id="rId4"/>
    <sheet name="3、上海市杨浦区复旦科技园小学" sheetId="74" r:id="rId5"/>
    <sheet name="4、上海理工大学附属初级中学" sheetId="75" r:id="rId6"/>
    <sheet name="5、上海师范大学附属杨浦现代职业学校(市光一村校区)" sheetId="70" r:id="rId7"/>
    <sheet name="6、上海财经大学附属中学" sheetId="77" r:id="rId8"/>
  </sheets>
  <definedNames>
    <definedName name="_xlnm._FilterDatabase" localSheetId="0" hidden="1">'模板 误删 （幼儿园）'!$B$1:$B$264</definedName>
    <definedName name="_xlnm._FilterDatabase" localSheetId="1" hidden="1">'模板 误删（中小学及其他教育）'!$B$1:$B$264</definedName>
    <definedName name="_xlnm.Print_Titles" localSheetId="2">'1、上海市杨浦区开鲁路幼儿园（总部）'!$1:$1</definedName>
    <definedName name="_xlnm.Print_Titles" localSheetId="3">'2、上海市杨浦区三门路幼儿园（分部）'!$1:$1</definedName>
    <definedName name="_xlnm.Print_Titles" localSheetId="4">'3、上海市杨浦区复旦科技园小学'!$1:$1</definedName>
    <definedName name="_xlnm.Print_Titles" localSheetId="5">'4、上海理工大学附属初级中学'!$1:$1</definedName>
    <definedName name="_xlnm.Print_Titles" localSheetId="6">'5、上海师范大学附属杨浦现代职业学校(市光一村校区)'!$1:$1</definedName>
    <definedName name="_xlnm.Print_Titles" localSheetId="7">'6、上海财经大学附属中学'!$1:$1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7" l="1"/>
  <c r="B42" i="77"/>
  <c r="C41" i="77"/>
  <c r="B41" i="77"/>
  <c r="C40" i="77"/>
  <c r="B40" i="77"/>
  <c r="C39" i="77"/>
  <c r="B39" i="77"/>
  <c r="C38" i="77"/>
  <c r="B38" i="77"/>
  <c r="C36" i="77"/>
  <c r="B36" i="77"/>
  <c r="C35" i="77"/>
  <c r="B35" i="77"/>
  <c r="C34" i="77"/>
  <c r="B34" i="77"/>
  <c r="C33" i="77"/>
  <c r="B33" i="77"/>
  <c r="C32" i="77"/>
  <c r="B32" i="77"/>
  <c r="C31" i="77"/>
  <c r="B31" i="77"/>
  <c r="C30" i="77"/>
  <c r="B30" i="77"/>
  <c r="C29" i="77"/>
  <c r="B29" i="77"/>
  <c r="C28" i="77"/>
  <c r="B28" i="77"/>
  <c r="C27" i="77"/>
  <c r="B27" i="77"/>
  <c r="C25" i="77"/>
  <c r="B25" i="77"/>
  <c r="C24" i="77"/>
  <c r="B24" i="77"/>
  <c r="C23" i="77"/>
  <c r="B23" i="77"/>
  <c r="C22" i="77"/>
  <c r="B22" i="77"/>
  <c r="C21" i="77"/>
  <c r="B21" i="77"/>
  <c r="C20" i="77"/>
  <c r="B20" i="77"/>
  <c r="C18" i="77"/>
  <c r="B18" i="77"/>
  <c r="C17" i="77"/>
  <c r="B17" i="77"/>
  <c r="C16" i="77"/>
  <c r="B16" i="77"/>
  <c r="C15" i="77"/>
  <c r="B15" i="77"/>
  <c r="C14" i="77"/>
  <c r="B14" i="77"/>
  <c r="C13" i="77"/>
  <c r="B13" i="77"/>
  <c r="C12" i="77"/>
  <c r="B12" i="77"/>
  <c r="C11" i="77"/>
  <c r="B11" i="77"/>
  <c r="C10" i="77"/>
  <c r="B10" i="77"/>
  <c r="C9" i="77"/>
  <c r="B9" i="77"/>
  <c r="C8" i="77"/>
  <c r="B8" i="77"/>
  <c r="C7" i="77"/>
  <c r="B7" i="77"/>
  <c r="C6" i="77"/>
  <c r="B6" i="77"/>
  <c r="C5" i="77"/>
  <c r="B5" i="77"/>
  <c r="C4" i="77"/>
  <c r="B4" i="77"/>
  <c r="I5" i="48"/>
  <c r="I6" i="48"/>
  <c r="I7" i="48"/>
  <c r="I8" i="48"/>
  <c r="I9" i="48"/>
  <c r="I10" i="48"/>
  <c r="I11" i="48"/>
  <c r="I12" i="48"/>
  <c r="I13" i="48"/>
  <c r="I14" i="48"/>
  <c r="I15" i="48"/>
  <c r="I16" i="48"/>
  <c r="I17" i="48"/>
  <c r="I18" i="48"/>
  <c r="I19" i="48"/>
  <c r="I20" i="48"/>
  <c r="I21" i="48"/>
  <c r="I22" i="48"/>
  <c r="I23" i="48"/>
  <c r="I24" i="48"/>
  <c r="I25" i="48"/>
  <c r="I26" i="48"/>
  <c r="I27" i="48"/>
  <c r="I28" i="48"/>
  <c r="I29" i="48"/>
  <c r="I30" i="48"/>
  <c r="I31" i="48"/>
  <c r="I32" i="48"/>
  <c r="I33" i="48"/>
  <c r="I34" i="48"/>
  <c r="I35" i="48"/>
  <c r="I36" i="48"/>
  <c r="I37" i="48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53" i="48"/>
  <c r="I54" i="48"/>
  <c r="I55" i="48"/>
  <c r="I56" i="48"/>
  <c r="I57" i="48"/>
  <c r="I58" i="48"/>
  <c r="I59" i="48"/>
  <c r="I60" i="48"/>
  <c r="I61" i="48"/>
  <c r="I62" i="48"/>
  <c r="I63" i="48"/>
  <c r="I64" i="48"/>
  <c r="I65" i="48"/>
  <c r="I66" i="48"/>
  <c r="I67" i="48"/>
  <c r="I68" i="48"/>
  <c r="I69" i="48"/>
  <c r="I70" i="48"/>
  <c r="I71" i="48"/>
  <c r="I72" i="48"/>
  <c r="I73" i="48"/>
  <c r="I74" i="48"/>
  <c r="I75" i="48"/>
  <c r="I76" i="48"/>
  <c r="I77" i="48"/>
  <c r="I78" i="48"/>
  <c r="I79" i="48"/>
  <c r="I80" i="48"/>
  <c r="I81" i="48"/>
  <c r="I82" i="48"/>
  <c r="I83" i="48"/>
  <c r="I84" i="48"/>
  <c r="I4" i="48"/>
  <c r="I88" i="48"/>
  <c r="I89" i="48"/>
  <c r="I90" i="48"/>
  <c r="I91" i="48"/>
  <c r="I92" i="48"/>
  <c r="I93" i="48"/>
  <c r="I94" i="48"/>
  <c r="I95" i="48"/>
  <c r="I96" i="48"/>
  <c r="I97" i="48"/>
  <c r="I98" i="48"/>
  <c r="I99" i="48"/>
  <c r="I100" i="48"/>
  <c r="I101" i="48"/>
  <c r="I102" i="48"/>
  <c r="I103" i="48"/>
  <c r="I104" i="48"/>
  <c r="I105" i="48"/>
  <c r="I106" i="48"/>
  <c r="I107" i="48"/>
  <c r="I108" i="48"/>
  <c r="I109" i="48"/>
  <c r="I110" i="48"/>
  <c r="I111" i="48"/>
  <c r="I112" i="48"/>
  <c r="I113" i="48"/>
  <c r="I114" i="48"/>
  <c r="I115" i="48"/>
  <c r="I116" i="48"/>
  <c r="I117" i="48"/>
  <c r="I118" i="48"/>
  <c r="I119" i="48"/>
  <c r="I120" i="48"/>
  <c r="I121" i="48"/>
  <c r="I122" i="48"/>
  <c r="I123" i="48"/>
  <c r="I124" i="48"/>
  <c r="I125" i="48"/>
  <c r="I126" i="48"/>
  <c r="I127" i="48"/>
  <c r="I128" i="48"/>
  <c r="I129" i="48"/>
  <c r="I130" i="48"/>
  <c r="I131" i="48"/>
  <c r="I132" i="48"/>
  <c r="I133" i="48"/>
  <c r="I134" i="48"/>
  <c r="I135" i="48"/>
  <c r="I136" i="48"/>
  <c r="I137" i="48"/>
  <c r="I138" i="48"/>
  <c r="I139" i="48"/>
  <c r="I140" i="48"/>
  <c r="I141" i="48"/>
  <c r="I142" i="48"/>
  <c r="I143" i="48"/>
  <c r="I144" i="48"/>
  <c r="I145" i="48"/>
  <c r="I146" i="48"/>
  <c r="I147" i="48"/>
  <c r="I148" i="48"/>
  <c r="I149" i="48"/>
  <c r="I150" i="48"/>
  <c r="I151" i="48"/>
  <c r="I152" i="48"/>
  <c r="I153" i="48"/>
  <c r="I154" i="48"/>
  <c r="I155" i="48"/>
  <c r="I156" i="48"/>
  <c r="I157" i="48"/>
  <c r="I158" i="48"/>
  <c r="I159" i="48"/>
  <c r="I160" i="48"/>
  <c r="I161" i="48"/>
  <c r="I162" i="48"/>
  <c r="I163" i="48"/>
  <c r="I164" i="48"/>
  <c r="I165" i="48"/>
  <c r="I166" i="48"/>
  <c r="I167" i="48"/>
  <c r="I168" i="48"/>
  <c r="I169" i="48"/>
  <c r="I170" i="48"/>
  <c r="I171" i="48"/>
  <c r="I172" i="48"/>
  <c r="I173" i="48"/>
  <c r="I174" i="48"/>
  <c r="I175" i="48"/>
  <c r="I176" i="48"/>
  <c r="I177" i="48"/>
  <c r="I178" i="48"/>
  <c r="I179" i="48"/>
  <c r="I180" i="48"/>
  <c r="I181" i="48"/>
  <c r="I182" i="48"/>
  <c r="I183" i="48"/>
  <c r="I184" i="48"/>
  <c r="I185" i="48"/>
  <c r="I186" i="48"/>
  <c r="I187" i="48"/>
  <c r="I188" i="48"/>
  <c r="I189" i="48"/>
  <c r="I190" i="48"/>
  <c r="I191" i="48"/>
  <c r="I192" i="48"/>
  <c r="I193" i="48"/>
  <c r="I194" i="48"/>
  <c r="I195" i="48"/>
  <c r="I196" i="48"/>
  <c r="I197" i="48"/>
  <c r="I198" i="48"/>
  <c r="I199" i="48"/>
  <c r="I200" i="48"/>
  <c r="I201" i="48"/>
  <c r="I202" i="48"/>
  <c r="I203" i="48"/>
  <c r="I204" i="48"/>
  <c r="I205" i="48"/>
  <c r="I206" i="48"/>
  <c r="I207" i="48"/>
  <c r="I208" i="48"/>
  <c r="I209" i="48"/>
  <c r="I210" i="48"/>
  <c r="I211" i="48"/>
  <c r="I212" i="48"/>
  <c r="I213" i="48"/>
  <c r="I214" i="48"/>
  <c r="I215" i="48"/>
  <c r="I216" i="48"/>
  <c r="I217" i="48"/>
  <c r="I218" i="48"/>
  <c r="I219" i="48"/>
  <c r="I220" i="48"/>
  <c r="I221" i="48"/>
  <c r="I222" i="48"/>
  <c r="I223" i="48"/>
  <c r="I224" i="48"/>
  <c r="I225" i="48"/>
  <c r="I226" i="48"/>
  <c r="I227" i="48"/>
  <c r="I228" i="48"/>
  <c r="I229" i="48"/>
  <c r="I230" i="48"/>
  <c r="I231" i="48"/>
  <c r="I232" i="48"/>
  <c r="I233" i="48"/>
  <c r="I234" i="48"/>
  <c r="I235" i="48"/>
  <c r="I236" i="48"/>
  <c r="I237" i="48"/>
  <c r="I238" i="48"/>
  <c r="I239" i="48"/>
  <c r="I240" i="48"/>
  <c r="I241" i="48"/>
  <c r="I242" i="48"/>
  <c r="I243" i="48"/>
  <c r="I244" i="48"/>
  <c r="I245" i="48"/>
  <c r="I246" i="48"/>
  <c r="I247" i="48"/>
  <c r="I248" i="48"/>
  <c r="I249" i="48"/>
  <c r="I250" i="48"/>
  <c r="I251" i="48"/>
  <c r="I252" i="48"/>
  <c r="I253" i="48"/>
  <c r="I254" i="48"/>
  <c r="I255" i="48"/>
  <c r="I256" i="48"/>
  <c r="I257" i="48"/>
  <c r="I258" i="48"/>
  <c r="I259" i="48"/>
  <c r="I260" i="48"/>
  <c r="I261" i="48"/>
  <c r="I262" i="48"/>
  <c r="I263" i="48"/>
  <c r="I87" i="48"/>
  <c r="F263" i="1"/>
  <c r="F262" i="1"/>
  <c r="F261" i="1"/>
  <c r="F260" i="1"/>
  <c r="F258" i="1"/>
  <c r="F257" i="1"/>
  <c r="F256" i="1"/>
  <c r="F255" i="1"/>
  <c r="F254" i="1"/>
  <c r="F253" i="1"/>
  <c r="F252" i="1"/>
  <c r="F251" i="1"/>
  <c r="F250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28" i="1"/>
  <c r="F227" i="1"/>
  <c r="F226" i="1"/>
  <c r="F225" i="1"/>
  <c r="F224" i="1"/>
  <c r="F223" i="1"/>
  <c r="F220" i="1"/>
  <c r="F219" i="1"/>
  <c r="F218" i="1"/>
  <c r="F216" i="1"/>
  <c r="F215" i="1"/>
  <c r="F214" i="1"/>
  <c r="F213" i="1"/>
  <c r="F212" i="1"/>
  <c r="F211" i="1"/>
  <c r="F210" i="1"/>
  <c r="F209" i="1"/>
  <c r="F205" i="1"/>
  <c r="F204" i="1"/>
  <c r="F202" i="1"/>
  <c r="F201" i="1"/>
  <c r="F200" i="1"/>
  <c r="F199" i="1"/>
  <c r="F198" i="1"/>
  <c r="F197" i="1"/>
  <c r="F196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69" i="1"/>
  <c r="F168" i="1"/>
  <c r="F166" i="1"/>
  <c r="F165" i="1"/>
  <c r="F164" i="1"/>
  <c r="F163" i="1"/>
  <c r="F162" i="1"/>
  <c r="F161" i="1"/>
  <c r="F160" i="1"/>
  <c r="F159" i="1"/>
  <c r="F158" i="1"/>
  <c r="F157" i="1"/>
  <c r="F156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263" i="48"/>
  <c r="F262" i="48"/>
  <c r="F261" i="48"/>
  <c r="F260" i="48"/>
  <c r="F258" i="48"/>
  <c r="F257" i="48"/>
  <c r="F256" i="48"/>
  <c r="F255" i="48"/>
  <c r="F254" i="48"/>
  <c r="F253" i="48"/>
  <c r="F252" i="48"/>
  <c r="F251" i="48"/>
  <c r="F250" i="48"/>
  <c r="F248" i="48"/>
  <c r="F247" i="48"/>
  <c r="F246" i="48"/>
  <c r="F245" i="48"/>
  <c r="F244" i="48"/>
  <c r="F243" i="48"/>
  <c r="F242" i="48"/>
  <c r="F241" i="48"/>
  <c r="F240" i="48"/>
  <c r="F239" i="48"/>
  <c r="F238" i="48"/>
  <c r="F237" i="48"/>
  <c r="F236" i="48"/>
  <c r="F235" i="48"/>
  <c r="F234" i="48"/>
  <c r="F233" i="48"/>
  <c r="F232" i="48"/>
  <c r="F228" i="48"/>
  <c r="F227" i="48"/>
  <c r="F226" i="48"/>
  <c r="F225" i="48"/>
  <c r="F224" i="48"/>
  <c r="F223" i="48"/>
  <c r="F220" i="48"/>
  <c r="F219" i="48"/>
  <c r="F218" i="48"/>
  <c r="F216" i="48"/>
  <c r="F215" i="48"/>
  <c r="F214" i="48"/>
  <c r="F213" i="48"/>
  <c r="F212" i="48"/>
  <c r="F211" i="48"/>
  <c r="F210" i="48"/>
  <c r="F209" i="48"/>
  <c r="F205" i="48"/>
  <c r="F204" i="48"/>
  <c r="F202" i="48"/>
  <c r="F201" i="48"/>
  <c r="F200" i="48"/>
  <c r="F199" i="48"/>
  <c r="F198" i="48"/>
  <c r="F197" i="48"/>
  <c r="F196" i="48"/>
  <c r="F192" i="48"/>
  <c r="F191" i="48"/>
  <c r="F190" i="48"/>
  <c r="F189" i="48"/>
  <c r="F188" i="48"/>
  <c r="F187" i="48"/>
  <c r="F186" i="48"/>
  <c r="F185" i="48"/>
  <c r="F184" i="48"/>
  <c r="F183" i="48"/>
  <c r="F182" i="48"/>
  <c r="F181" i="48"/>
  <c r="F180" i="48"/>
  <c r="F179" i="48"/>
  <c r="F178" i="48"/>
  <c r="F177" i="48"/>
  <c r="F176" i="48"/>
  <c r="F175" i="48"/>
  <c r="F174" i="48"/>
  <c r="F173" i="48"/>
  <c r="F172" i="48"/>
  <c r="F171" i="48"/>
  <c r="F169" i="48"/>
  <c r="F168" i="48"/>
  <c r="F166" i="48"/>
  <c r="F165" i="48"/>
  <c r="F164" i="48"/>
  <c r="F163" i="48"/>
  <c r="F162" i="48"/>
  <c r="F161" i="48"/>
  <c r="F160" i="48"/>
  <c r="F159" i="48"/>
  <c r="F158" i="48"/>
  <c r="F157" i="48"/>
  <c r="F156" i="48"/>
  <c r="F154" i="48"/>
  <c r="F153" i="48"/>
  <c r="F152" i="48"/>
  <c r="F151" i="48"/>
  <c r="F150" i="48"/>
  <c r="F149" i="48"/>
  <c r="F148" i="48"/>
  <c r="F147" i="48"/>
  <c r="F146" i="48"/>
  <c r="F145" i="48"/>
  <c r="F144" i="48"/>
  <c r="F143" i="48"/>
  <c r="F142" i="48"/>
  <c r="F141" i="48"/>
  <c r="F140" i="48"/>
  <c r="F139" i="48"/>
  <c r="F138" i="48"/>
  <c r="F137" i="48"/>
  <c r="F136" i="48"/>
  <c r="F135" i="48"/>
  <c r="F134" i="48"/>
  <c r="F133" i="48"/>
  <c r="F132" i="48"/>
  <c r="F119" i="48"/>
  <c r="F120" i="48"/>
  <c r="F121" i="48"/>
  <c r="F122" i="48"/>
  <c r="F123" i="48"/>
  <c r="F124" i="48"/>
  <c r="F125" i="48"/>
  <c r="F126" i="48"/>
  <c r="F127" i="48"/>
  <c r="F128" i="48"/>
  <c r="F129" i="48"/>
  <c r="F130" i="48"/>
  <c r="F118" i="48"/>
  <c r="F114" i="48"/>
  <c r="F113" i="48"/>
  <c r="F112" i="48"/>
  <c r="F111" i="48"/>
  <c r="F110" i="48"/>
  <c r="F109" i="48"/>
  <c r="F108" i="48"/>
  <c r="F107" i="48"/>
  <c r="F106" i="48"/>
  <c r="F105" i="48"/>
  <c r="F104" i="48"/>
  <c r="F103" i="48"/>
  <c r="F102" i="48"/>
  <c r="F101" i="48"/>
  <c r="F100" i="48"/>
  <c r="F99" i="48"/>
  <c r="F98" i="48"/>
  <c r="F97" i="48"/>
  <c r="F96" i="48"/>
  <c r="F87" i="48"/>
  <c r="F206" i="1"/>
  <c r="F221" i="1"/>
  <c r="F115" i="48"/>
  <c r="F264" i="1"/>
  <c r="F193" i="1"/>
  <c r="F229" i="1"/>
  <c r="F206" i="48"/>
  <c r="F221" i="48"/>
  <c r="F229" i="48"/>
  <c r="F264" i="48"/>
  <c r="F193" i="48"/>
  <c r="F93" i="48"/>
  <c r="F92" i="48"/>
  <c r="F91" i="48"/>
  <c r="F90" i="48"/>
  <c r="F89" i="48"/>
  <c r="F88" i="48"/>
  <c r="F94" i="48"/>
  <c r="F56" i="1"/>
  <c r="F64" i="1"/>
  <c r="F65" i="1"/>
  <c r="F66" i="1"/>
  <c r="F67" i="1"/>
  <c r="F68" i="1"/>
  <c r="F69" i="1"/>
  <c r="F70" i="1"/>
  <c r="F71" i="1"/>
  <c r="F63" i="48"/>
  <c r="F62" i="48"/>
  <c r="F14" i="1"/>
  <c r="F55" i="1"/>
  <c r="F46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2" i="1"/>
  <c r="F10" i="1"/>
  <c r="F9" i="1"/>
  <c r="F8" i="1"/>
  <c r="F7" i="1"/>
  <c r="F6" i="1"/>
  <c r="F5" i="1"/>
  <c r="F59" i="48"/>
  <c r="F60" i="48"/>
  <c r="F61" i="48"/>
  <c r="F64" i="48"/>
  <c r="F65" i="48"/>
  <c r="F66" i="48"/>
  <c r="F72" i="48"/>
  <c r="F71" i="48"/>
  <c r="F114" i="1"/>
  <c r="F113" i="1"/>
  <c r="F112" i="1"/>
  <c r="F111" i="1"/>
  <c r="F110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63" i="1"/>
  <c r="F62" i="1"/>
  <c r="F61" i="1"/>
  <c r="F60" i="1"/>
  <c r="F59" i="1"/>
  <c r="F58" i="1"/>
  <c r="F57" i="1"/>
  <c r="F54" i="1"/>
  <c r="F13" i="1"/>
  <c r="F4" i="1"/>
  <c r="F84" i="48"/>
  <c r="F83" i="48"/>
  <c r="F82" i="48"/>
  <c r="F81" i="48"/>
  <c r="F80" i="48"/>
  <c r="F79" i="48"/>
  <c r="F78" i="48"/>
  <c r="F77" i="48"/>
  <c r="F76" i="48"/>
  <c r="F75" i="48"/>
  <c r="F74" i="48"/>
  <c r="F73" i="48"/>
  <c r="F70" i="48"/>
  <c r="F69" i="48"/>
  <c r="F58" i="48"/>
  <c r="F57" i="48"/>
  <c r="F56" i="48"/>
  <c r="F55" i="48"/>
  <c r="F54" i="48"/>
  <c r="F53" i="48"/>
  <c r="F52" i="48"/>
  <c r="F49" i="48"/>
  <c r="F48" i="48"/>
  <c r="F47" i="48"/>
  <c r="F46" i="48"/>
  <c r="F44" i="48"/>
  <c r="F43" i="48"/>
  <c r="F42" i="48"/>
  <c r="F41" i="48"/>
  <c r="F40" i="48"/>
  <c r="F39" i="48"/>
  <c r="F38" i="48"/>
  <c r="F37" i="48"/>
  <c r="F36" i="48"/>
  <c r="F35" i="48"/>
  <c r="F33" i="48"/>
  <c r="F32" i="48"/>
  <c r="F31" i="48"/>
  <c r="F30" i="48"/>
  <c r="F29" i="48"/>
  <c r="F28" i="48"/>
  <c r="F27" i="48"/>
  <c r="F26" i="48"/>
  <c r="F25" i="48"/>
  <c r="F24" i="48"/>
  <c r="F23" i="48"/>
  <c r="F22" i="48"/>
  <c r="F20" i="48"/>
  <c r="F19" i="48"/>
  <c r="F18" i="48"/>
  <c r="F17" i="48"/>
  <c r="F16" i="48"/>
  <c r="F15" i="48"/>
  <c r="F13" i="48"/>
  <c r="F12" i="48"/>
  <c r="F10" i="48"/>
  <c r="F9" i="48"/>
  <c r="F8" i="48"/>
  <c r="F7" i="48"/>
  <c r="F6" i="48"/>
  <c r="F5" i="48"/>
  <c r="F4" i="48"/>
  <c r="F67" i="48"/>
  <c r="F85" i="48"/>
  <c r="F72" i="1"/>
  <c r="F52" i="1"/>
  <c r="F50" i="48"/>
  <c r="F115" i="1"/>
</calcChain>
</file>

<file path=xl/sharedStrings.xml><?xml version="1.0" encoding="utf-8"?>
<sst xmlns="http://schemas.openxmlformats.org/spreadsheetml/2006/main" count="2977" uniqueCount="339">
  <si>
    <t>序号</t>
  </si>
  <si>
    <t>设备材料名称</t>
  </si>
  <si>
    <t>单位</t>
  </si>
  <si>
    <t>数量</t>
  </si>
  <si>
    <t>单价（元）</t>
  </si>
  <si>
    <t>总价（元）</t>
  </si>
  <si>
    <t>一、综合布线系统</t>
  </si>
  <si>
    <t>A</t>
  </si>
  <si>
    <t>工作区子系统</t>
  </si>
  <si>
    <t>双口面板</t>
  </si>
  <si>
    <t>个</t>
  </si>
  <si>
    <t>单口面板</t>
  </si>
  <si>
    <t>金属地插面板（含模块）</t>
  </si>
  <si>
    <t>RJ45六类非屏蔽模块</t>
  </si>
  <si>
    <t>RJ45超五类非屏蔽模块（电话）</t>
  </si>
  <si>
    <t>六类非屏蔽RJ45跳线（3米）</t>
  </si>
  <si>
    <t>根</t>
  </si>
  <si>
    <t>电话跳线</t>
  </si>
  <si>
    <t>卷</t>
  </si>
  <si>
    <t>B</t>
  </si>
  <si>
    <t>水平布线子系统</t>
  </si>
  <si>
    <t>六类非屏蔽双绞线（网络）</t>
  </si>
  <si>
    <t>箱</t>
  </si>
  <si>
    <t>超五类非屏蔽双绞线（电话）</t>
  </si>
  <si>
    <t>C</t>
  </si>
  <si>
    <t>垂直干线子系统</t>
  </si>
  <si>
    <t>室内12芯多模光纤</t>
  </si>
  <si>
    <t>米</t>
  </si>
  <si>
    <t>室外12芯多模光纤</t>
  </si>
  <si>
    <t>室外12芯单模光纤</t>
  </si>
  <si>
    <t>25对室内大对数电缆</t>
  </si>
  <si>
    <t>100对室内大对数电缆</t>
  </si>
  <si>
    <t>室外六类非屏蔽双绞线（连接门卫及其他）</t>
  </si>
  <si>
    <t>D</t>
  </si>
  <si>
    <t>管理间子系统</t>
  </si>
  <si>
    <t>100对机柜式110配线架（1U，含连接块）</t>
  </si>
  <si>
    <t>110理线器</t>
  </si>
  <si>
    <t>24口网络配线架（满配RJ45六类非屏蔽模块）</t>
  </si>
  <si>
    <t>24口电话配线架（满配超五类电话模块）</t>
  </si>
  <si>
    <t>理线器</t>
  </si>
  <si>
    <t>RJ45-RJ11鸭嘴跳线（3米）</t>
  </si>
  <si>
    <t>机架式12口双工光纤配线架</t>
  </si>
  <si>
    <t>只</t>
  </si>
  <si>
    <t>SC双工光纤耦合器</t>
  </si>
  <si>
    <t>光纤尾纤（1米）</t>
  </si>
  <si>
    <t>光纤理线器</t>
  </si>
  <si>
    <t>光纤跳线（3米）</t>
  </si>
  <si>
    <t>E</t>
  </si>
  <si>
    <t>设备间子系统</t>
  </si>
  <si>
    <t>F</t>
  </si>
  <si>
    <t>其它</t>
  </si>
  <si>
    <t>单对端接工具</t>
  </si>
  <si>
    <t>把</t>
  </si>
  <si>
    <t>110端接工具</t>
  </si>
  <si>
    <t>光纤熔接</t>
  </si>
  <si>
    <t>芯</t>
  </si>
  <si>
    <t>安装辅材</t>
  </si>
  <si>
    <t>批</t>
  </si>
  <si>
    <t>合计</t>
  </si>
  <si>
    <t>二、网络系统</t>
  </si>
  <si>
    <t>核心交换机B</t>
  </si>
  <si>
    <t>台</t>
  </si>
  <si>
    <t>48口接入交换机B</t>
  </si>
  <si>
    <t>24口接入交换机B</t>
  </si>
  <si>
    <t>24口POE接入交换机B</t>
  </si>
  <si>
    <t>多模千兆光纤模块</t>
  </si>
  <si>
    <t>单模千兆光纤模块</t>
  </si>
  <si>
    <t>42U网络机柜</t>
  </si>
  <si>
    <t>22U网络机柜</t>
  </si>
  <si>
    <t>三、广播系统</t>
  </si>
  <si>
    <t>多功能集成广播主机（多功能一体机）</t>
  </si>
  <si>
    <t>多合一音源</t>
  </si>
  <si>
    <t>无线手持话筒（一拖二）</t>
  </si>
  <si>
    <t>无线信号放大器</t>
  </si>
  <si>
    <t>功率放大器（660W）</t>
  </si>
  <si>
    <t>电源时序器</t>
  </si>
  <si>
    <t>壁挂喇叭</t>
  </si>
  <si>
    <t>室外音柱或草坪音箱</t>
  </si>
  <si>
    <t>套</t>
  </si>
  <si>
    <t>音量开关（教室）</t>
  </si>
  <si>
    <t>不锈钢立柱</t>
  </si>
  <si>
    <t>音箱线RVV4*1.0</t>
  </si>
  <si>
    <t>室外音柱或草坪音箱施工费</t>
  </si>
  <si>
    <t>辅材</t>
  </si>
  <si>
    <t>双口金属地插面板（双口含模块）</t>
  </si>
  <si>
    <t>室外24芯单模光纤</t>
  </si>
  <si>
    <t>SC-LC光纤跳线（3米）</t>
  </si>
  <si>
    <t>核心交换机A</t>
  </si>
  <si>
    <t>48口接入交换机A</t>
  </si>
  <si>
    <t>24口接入交换机A</t>
  </si>
  <si>
    <t>24口POE接入交换机A</t>
  </si>
  <si>
    <t>多模万兆光纤模块</t>
  </si>
  <si>
    <t>单模万兆光纤模块</t>
  </si>
  <si>
    <t>A、主控机房(广播室)</t>
  </si>
  <si>
    <t>管理电脑</t>
  </si>
  <si>
    <t>多功能集成广播主机（中央控制主机）</t>
  </si>
  <si>
    <t>中央控制主机软件</t>
  </si>
  <si>
    <t>网络麦克风</t>
  </si>
  <si>
    <t>有源监听音箱</t>
  </si>
  <si>
    <t>无线信号天线放大器</t>
  </si>
  <si>
    <t>公共广播系统控制器（网络报警矩阵）</t>
  </si>
  <si>
    <t>调音台</t>
  </si>
  <si>
    <t>24V强插电源</t>
  </si>
  <si>
    <t>电源定时器</t>
  </si>
  <si>
    <t>千兆多模光纤收发器</t>
  </si>
  <si>
    <t>8口交换机</t>
  </si>
  <si>
    <t>42U机柜</t>
  </si>
  <si>
    <t>B、教室及走廊</t>
  </si>
  <si>
    <t>网络音频前置放大器(8分区）</t>
  </si>
  <si>
    <t>纯后级定压功率放大器（1000W）</t>
  </si>
  <si>
    <t>带强插音量控制器30W</t>
  </si>
  <si>
    <t>壁挂扬声器/5-10W/ABS</t>
  </si>
  <si>
    <t>室外全天候防水音柱（40W）</t>
  </si>
  <si>
    <t>草坪音响</t>
  </si>
  <si>
    <t>C、门卫分控广播</t>
  </si>
  <si>
    <t>网络音频频前置放大器（远程控器）</t>
  </si>
  <si>
    <t>网络音频前置放大器</t>
  </si>
  <si>
    <t>前置放大器</t>
  </si>
  <si>
    <t>避雷器</t>
  </si>
  <si>
    <t>功率放大器（1000W）</t>
  </si>
  <si>
    <t>D、线材及辅材</t>
  </si>
  <si>
    <t>支</t>
  </si>
  <si>
    <t>广播音箱线</t>
  </si>
  <si>
    <t>项</t>
  </si>
  <si>
    <t>壁挂机柜6U</t>
    <phoneticPr fontId="17" type="noConversion"/>
  </si>
  <si>
    <t>十路分区器</t>
    <phoneticPr fontId="18" type="noConversion"/>
  </si>
  <si>
    <t>前置放大器</t>
    <phoneticPr fontId="18" type="noConversion"/>
  </si>
  <si>
    <t>壁挂机柜6U</t>
  </si>
  <si>
    <t>台</t>
    <phoneticPr fontId="17" type="noConversion"/>
  </si>
  <si>
    <t>汇聚交换机</t>
    <phoneticPr fontId="17" type="noConversion"/>
  </si>
  <si>
    <t>室外六类非屏蔽双绞线（网络）</t>
    <phoneticPr fontId="17" type="noConversion"/>
  </si>
  <si>
    <t>C、分控广播</t>
    <phoneticPr fontId="17" type="noConversion"/>
  </si>
  <si>
    <t>程控交换机A</t>
    <phoneticPr fontId="17" type="noConversion"/>
  </si>
  <si>
    <t>程控交换机B</t>
    <phoneticPr fontId="17" type="noConversion"/>
  </si>
  <si>
    <t>无线AP</t>
    <phoneticPr fontId="17" type="noConversion"/>
  </si>
  <si>
    <t>室外无线AP</t>
    <phoneticPr fontId="17" type="noConversion"/>
  </si>
  <si>
    <t>高密无线AP</t>
    <phoneticPr fontId="17" type="noConversion"/>
  </si>
  <si>
    <t>AC控制器</t>
    <phoneticPr fontId="17" type="noConversion"/>
  </si>
  <si>
    <t>程控交换机C</t>
    <phoneticPr fontId="17" type="noConversion"/>
  </si>
  <si>
    <t>网络管理平台软件</t>
    <phoneticPr fontId="17" type="noConversion"/>
  </si>
  <si>
    <t>套</t>
    <phoneticPr fontId="17" type="noConversion"/>
  </si>
  <si>
    <t>㎡</t>
    <phoneticPr fontId="17" type="noConversion"/>
  </si>
  <si>
    <t>视频处理器（含播放软件）</t>
    <phoneticPr fontId="17" type="noConversion"/>
  </si>
  <si>
    <t>屏体框架</t>
    <phoneticPr fontId="18" type="noConversion"/>
  </si>
  <si>
    <t>米</t>
    <phoneticPr fontId="17" type="noConversion"/>
  </si>
  <si>
    <t>配电箱</t>
    <phoneticPr fontId="18" type="noConversion"/>
  </si>
  <si>
    <t>电源线缆及设备连接线</t>
    <phoneticPr fontId="17" type="noConversion"/>
  </si>
  <si>
    <t>项</t>
    <phoneticPr fontId="17" type="noConversion"/>
  </si>
  <si>
    <t>控制电脑</t>
    <phoneticPr fontId="17" type="noConversion"/>
  </si>
  <si>
    <t>五、音频扩声系统</t>
    <phoneticPr fontId="17" type="noConversion"/>
  </si>
  <si>
    <t>四、LED大屏显示系统</t>
    <phoneticPr fontId="17" type="noConversion"/>
  </si>
  <si>
    <t>98寸触摸一体机</t>
    <phoneticPr fontId="20" type="noConversion"/>
  </si>
  <si>
    <t>台</t>
    <phoneticPr fontId="20" type="noConversion"/>
  </si>
  <si>
    <t>12路模拟调音台</t>
  </si>
  <si>
    <t>16路音频处理器</t>
  </si>
  <si>
    <t>全频扬声器</t>
  </si>
  <si>
    <t>功率放大器（全频扬声器）</t>
  </si>
  <si>
    <t>超低频扬声器</t>
  </si>
  <si>
    <t>功率放大器（超低频扬声器）</t>
  </si>
  <si>
    <t>4通道无线话筒（手持）</t>
  </si>
  <si>
    <t>4通道无线话筒（头戴）</t>
  </si>
  <si>
    <t>4通道无线话筒（鹅颈）</t>
  </si>
  <si>
    <t>大合唱话筒</t>
  </si>
  <si>
    <t>配套支架防喷罩</t>
  </si>
  <si>
    <t>天线分配器</t>
  </si>
  <si>
    <t>鹅掌天线</t>
  </si>
  <si>
    <t>无线放大器</t>
  </si>
  <si>
    <t>带滤波电源时序器</t>
  </si>
  <si>
    <t>监听耳机</t>
  </si>
  <si>
    <t>副</t>
  </si>
  <si>
    <t>控制台</t>
  </si>
  <si>
    <t>线材、辅材及配件</t>
  </si>
  <si>
    <t>室内P2全彩LED显示屏</t>
    <phoneticPr fontId="17" type="noConversion"/>
  </si>
  <si>
    <t>A、前端设备</t>
  </si>
  <si>
    <t>1080P高清彩色人脸抓拍摄像机（含镜头、室外支架、室外护罩）</t>
  </si>
  <si>
    <t>1080P高清彩色车牌抓拍摄像机（含镜头、室外支架、室外护罩）</t>
  </si>
  <si>
    <t>1080P高清彩色枪式摄像机（含镜头、室外支架、室外护罩）</t>
  </si>
  <si>
    <t>1080P彩色室内半球型摄像机</t>
  </si>
  <si>
    <t>1080P彩色高清球机</t>
  </si>
  <si>
    <t>带楼显电梯半球摄像机</t>
  </si>
  <si>
    <t>利旧监控拆除恢复</t>
  </si>
  <si>
    <t>64G摄像机储存卡</t>
  </si>
  <si>
    <t>块</t>
  </si>
  <si>
    <t>LED补光灯</t>
  </si>
  <si>
    <t>室外弱电箱</t>
  </si>
  <si>
    <t>室外立杆（含基础）</t>
  </si>
  <si>
    <t>防雷浪涌保护器</t>
  </si>
  <si>
    <t>稳压电源</t>
  </si>
  <si>
    <t>B、中心设备</t>
  </si>
  <si>
    <t>管理终端（含32寸监视器）</t>
  </si>
  <si>
    <t>24口接入网络交换机-千兆</t>
  </si>
  <si>
    <t>8口接入网络交换机</t>
  </si>
  <si>
    <t>汇聚层核心交换机</t>
  </si>
  <si>
    <t>48盘位网络存储</t>
  </si>
  <si>
    <t>8T监控专用硬盘</t>
  </si>
  <si>
    <t>16路数字硬盘录像机</t>
  </si>
  <si>
    <t>人脸、车牌抓拍专业型数字录像设备</t>
  </si>
  <si>
    <t>4T监控专用硬盘</t>
  </si>
  <si>
    <t>监控电视墙（含拼接屏）</t>
  </si>
  <si>
    <t>55寸电视机</t>
  </si>
  <si>
    <t>75寸触摸一体机</t>
  </si>
  <si>
    <t>总控管理平台</t>
  </si>
  <si>
    <t>操作台</t>
  </si>
  <si>
    <t>16路KVM切换器</t>
  </si>
  <si>
    <t>高清解码器</t>
  </si>
  <si>
    <t>设备机柜42U</t>
  </si>
  <si>
    <t>设备机柜22U</t>
  </si>
  <si>
    <t>UPS不间断电源3kv</t>
  </si>
  <si>
    <t>UPS不间断电源6kv</t>
  </si>
  <si>
    <t>C、安防管理系统</t>
  </si>
  <si>
    <t>智能分析人脸抓拍设备</t>
  </si>
  <si>
    <t>智能分析车辆抓拍设备</t>
  </si>
  <si>
    <t>智能集成数据服务设备</t>
  </si>
  <si>
    <t>智能安防集成微信推送</t>
  </si>
  <si>
    <t>滞留徘徊智能应用模块</t>
  </si>
  <si>
    <t>校园人员信息采集模块</t>
  </si>
  <si>
    <t>USB防插拔终端采集设备</t>
  </si>
  <si>
    <t>USB防插拔集成控制设备</t>
  </si>
  <si>
    <t>前端4路安全传输网关</t>
  </si>
  <si>
    <t>前端8路安全传输网关</t>
  </si>
  <si>
    <t>后端64路安全传输网关</t>
  </si>
  <si>
    <t>D、出入口控制系统</t>
  </si>
  <si>
    <t>访客管理机</t>
  </si>
  <si>
    <t>访客预约系统</t>
  </si>
  <si>
    <t>E、线材/辅材</t>
  </si>
  <si>
    <t>室内12芯单模光纤</t>
  </si>
  <si>
    <t>室外6芯单模光纤</t>
  </si>
  <si>
    <t>HDMI高清线</t>
  </si>
  <si>
    <t>电源线</t>
  </si>
  <si>
    <t>室外电源线</t>
  </si>
  <si>
    <t>六类非屏蔽双绞线</t>
  </si>
  <si>
    <t>六类非屏蔽室外防水网线</t>
  </si>
  <si>
    <t>6芯光纤熔接盒</t>
  </si>
  <si>
    <t>光纤跳线</t>
  </si>
  <si>
    <t>PVC管材</t>
  </si>
  <si>
    <t>室外100管</t>
  </si>
  <si>
    <t>室外50管</t>
  </si>
  <si>
    <t>室外25管</t>
  </si>
  <si>
    <t>施工辅材</t>
  </si>
  <si>
    <t>双鉴移动探测器</t>
  </si>
  <si>
    <t>单防区模块</t>
  </si>
  <si>
    <t>紧急按钮</t>
  </si>
  <si>
    <t>报警主机（含键盘）</t>
  </si>
  <si>
    <t>本地报警软件</t>
  </si>
  <si>
    <t>12V电源</t>
  </si>
  <si>
    <t>管理终端</t>
  </si>
  <si>
    <t>B、线缆辅材</t>
  </si>
  <si>
    <t>信号线</t>
  </si>
  <si>
    <t>A、门禁管理系统</t>
  </si>
  <si>
    <t>门禁读卡器</t>
  </si>
  <si>
    <t>门禁控制器</t>
  </si>
  <si>
    <t>开门按钮</t>
  </si>
  <si>
    <t>主机备用电源</t>
  </si>
  <si>
    <t>电磁锁</t>
  </si>
  <si>
    <t>B、一卡通中心管理系统</t>
  </si>
  <si>
    <t>发卡机</t>
  </si>
  <si>
    <t>IC卡</t>
  </si>
  <si>
    <t>张</t>
  </si>
  <si>
    <t>出入口控制设备管理软件</t>
  </si>
  <si>
    <t>智能实时电子巡检采集设备</t>
  </si>
  <si>
    <t>智能实时电子巡检受读装置</t>
  </si>
  <si>
    <t>智能实时巡检平台项目授权</t>
  </si>
  <si>
    <t>智能实时电子巡检移动终端（APP应用许可）</t>
  </si>
  <si>
    <t>智能实时电子巡检移动终端（APP应用服务）</t>
  </si>
  <si>
    <t>巡检数据转发网关</t>
  </si>
  <si>
    <t>张力围栏控制器（双防区）</t>
  </si>
  <si>
    <t>张力围栏控制器（单防区）</t>
  </si>
  <si>
    <t>电源</t>
  </si>
  <si>
    <t>防水箱</t>
  </si>
  <si>
    <t>警示灯（室外）</t>
  </si>
  <si>
    <t>四道双防区控制杆</t>
  </si>
  <si>
    <t>四道单防区控制杆</t>
  </si>
  <si>
    <t>承力杆</t>
  </si>
  <si>
    <t>转向杆</t>
  </si>
  <si>
    <t>支撑杆</t>
  </si>
  <si>
    <t>束线器（铝套）</t>
  </si>
  <si>
    <t>张力收紧器</t>
  </si>
  <si>
    <t>多股张力线</t>
  </si>
  <si>
    <t>警示牌</t>
  </si>
  <si>
    <t>红外对射</t>
  </si>
  <si>
    <t>对</t>
  </si>
  <si>
    <t>支架</t>
  </si>
  <si>
    <t>报警主机</t>
  </si>
  <si>
    <t>单防区地址码</t>
  </si>
  <si>
    <t>蓄电池</t>
  </si>
  <si>
    <t>报警主机管理软件</t>
  </si>
  <si>
    <t>32路继电器</t>
  </si>
  <si>
    <t>LED电子模拟墙</t>
  </si>
  <si>
    <t>室内声光报警器</t>
  </si>
  <si>
    <t>报警专业打印机</t>
  </si>
  <si>
    <t>C、线缆辅材</t>
  </si>
  <si>
    <t>通讯线</t>
  </si>
  <si>
    <t>六、数字视频监控系统</t>
    <phoneticPr fontId="17" type="noConversion"/>
  </si>
  <si>
    <t>七、入侵报警系统</t>
    <phoneticPr fontId="17" type="noConversion"/>
  </si>
  <si>
    <t>八、门禁控制系统</t>
    <phoneticPr fontId="17" type="noConversion"/>
  </si>
  <si>
    <t>九、电子巡更系统</t>
    <phoneticPr fontId="17" type="noConversion"/>
  </si>
  <si>
    <t>十、周界报警系统</t>
    <phoneticPr fontId="17" type="noConversion"/>
  </si>
  <si>
    <t>四、数字视频监控系统</t>
    <phoneticPr fontId="17" type="noConversion"/>
  </si>
  <si>
    <t>五、入侵报警系统</t>
    <phoneticPr fontId="17" type="noConversion"/>
  </si>
  <si>
    <t>六、门禁控制系统</t>
    <phoneticPr fontId="17" type="noConversion"/>
  </si>
  <si>
    <t>七、电子巡更系统</t>
    <phoneticPr fontId="17" type="noConversion"/>
  </si>
  <si>
    <t>八、周界报警系统</t>
    <phoneticPr fontId="17" type="noConversion"/>
  </si>
  <si>
    <t>三、数字视频监控系统</t>
    <phoneticPr fontId="17" type="noConversion"/>
  </si>
  <si>
    <t>四、入侵报警系统</t>
    <phoneticPr fontId="17" type="noConversion"/>
  </si>
  <si>
    <t>五、门禁控制系统</t>
    <phoneticPr fontId="17" type="noConversion"/>
  </si>
  <si>
    <t>六、电子巡更系统</t>
    <phoneticPr fontId="17" type="noConversion"/>
  </si>
  <si>
    <t>1080P高清彩色人脸抓拍摄像机（含镜头、室外支架、室外护罩）</t>
    <phoneticPr fontId="17" type="noConversion"/>
  </si>
  <si>
    <t>评审单价</t>
    <phoneticPr fontId="17" type="noConversion"/>
  </si>
  <si>
    <t>六类非屏蔽双绞线（网络）</t>
    <phoneticPr fontId="17" type="noConversion"/>
  </si>
  <si>
    <t>16路数字硬盘录像机</t>
    <phoneticPr fontId="17" type="noConversion"/>
  </si>
  <si>
    <t>48盘位网络存储</t>
    <phoneticPr fontId="17" type="noConversion"/>
  </si>
  <si>
    <t>8T监控专用硬盘</t>
    <phoneticPr fontId="17" type="noConversion"/>
  </si>
  <si>
    <t>汇聚层核心交换机</t>
    <phoneticPr fontId="17" type="noConversion"/>
  </si>
  <si>
    <t>UPS不间断电源6kv</t>
    <phoneticPr fontId="17" type="noConversion"/>
  </si>
  <si>
    <t>一、广播系统</t>
    <phoneticPr fontId="17" type="noConversion"/>
  </si>
  <si>
    <t>无线AP</t>
  </si>
  <si>
    <t>室外无线AP</t>
  </si>
  <si>
    <t>高密无线AP</t>
  </si>
  <si>
    <t>程控交换机A</t>
  </si>
  <si>
    <t>程控交换机B</t>
  </si>
  <si>
    <t>十路分区器</t>
  </si>
  <si>
    <t>室内P2全彩LED显示屏</t>
  </si>
  <si>
    <t>㎡</t>
  </si>
  <si>
    <t>视频处理器（含播放软件）</t>
  </si>
  <si>
    <t>屏体框架</t>
  </si>
  <si>
    <t>配电箱</t>
  </si>
  <si>
    <t>电源线缆及设备连接线</t>
  </si>
  <si>
    <t>汇聚交换机</t>
  </si>
  <si>
    <t>网络管理平台软件</t>
  </si>
  <si>
    <t>AC控制器</t>
  </si>
  <si>
    <t>报警专业打印机</t>
    <phoneticPr fontId="17" type="noConversion"/>
  </si>
  <si>
    <t>四、音频扩声系统</t>
    <phoneticPr fontId="17" type="noConversion"/>
  </si>
  <si>
    <t>五、数字视频监控系统</t>
    <phoneticPr fontId="17" type="noConversion"/>
  </si>
  <si>
    <t>六、入侵报警系统</t>
    <phoneticPr fontId="17" type="noConversion"/>
  </si>
  <si>
    <t>七、门禁控制系统</t>
    <phoneticPr fontId="17" type="noConversion"/>
  </si>
  <si>
    <t>八、电子巡更系统</t>
    <phoneticPr fontId="17" type="noConversion"/>
  </si>
  <si>
    <t>校园人员信息采集模块</t>
    <phoneticPr fontId="17" type="noConversion"/>
  </si>
  <si>
    <t>滞留徘徊智能应用模块</t>
    <phoneticPr fontId="17" type="noConversion"/>
  </si>
  <si>
    <t>管理终端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</si>
</sst>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.00_ ;_ * \-#,##0.00_ ;_ * &quot;-&quot;??_ ;_ @_ "/>
    <numFmt numFmtId="177" formatCode="0.00_);[Red]\(0.00\)"/>
    <numFmt numFmtId="178" formatCode="0.00_ "/>
    <numFmt numFmtId="179" formatCode="0_ "/>
    <numFmt numFmtId="180" formatCode="[$-409]d/mmm/yy;@"/>
    <numFmt numFmtId="181" formatCode="_([$€-2]* #,##0.00_);_([$€-2]* \(#,##0.00\);_([$€-2]* &quot;-&quot;??_)"/>
    <numFmt numFmtId="182" formatCode="#,##0.00_ "/>
  </numFmts>
  <fonts count="38">
    <font>
      <sz val="12"/>
      <name val="宋体"/>
      <charset val="134"/>
    </font>
    <font>
      <b/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4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2"/>
      <color indexed="8"/>
      <name val="Arial"/>
      <family val="2"/>
    </font>
    <font>
      <sz val="10"/>
      <name val="MS Sans Serif"/>
      <family val="2"/>
    </font>
    <font>
      <sz val="11"/>
      <name val="ＭＳ Ｐゴシック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0"/>
      <name val="Geneva"/>
      <family val="1"/>
    </font>
    <font>
      <sz val="10"/>
      <color indexed="8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901333658864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01">
    <xf numFmtId="0" fontId="0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6" fillId="0" borderId="0"/>
    <xf numFmtId="0" fontId="9" fillId="0" borderId="0"/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13" fillId="0" borderId="0"/>
    <xf numFmtId="0" fontId="13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0" borderId="0"/>
    <xf numFmtId="180" fontId="30" fillId="0" borderId="0">
      <alignment vertical="center"/>
    </xf>
    <xf numFmtId="0" fontId="31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181" fontId="9" fillId="0" borderId="0">
      <alignment vertical="center"/>
    </xf>
    <xf numFmtId="0" fontId="13" fillId="0" borderId="0"/>
    <xf numFmtId="0" fontId="9" fillId="0" borderId="0">
      <alignment vertical="center"/>
    </xf>
    <xf numFmtId="181" fontId="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18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3" fillId="0" borderId="0">
      <alignment vertical="center"/>
    </xf>
    <xf numFmtId="0" fontId="15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28" fillId="0" borderId="0"/>
    <xf numFmtId="0" fontId="27" fillId="0" borderId="0"/>
    <xf numFmtId="176" fontId="9" fillId="0" borderId="0" applyFont="0" applyFill="0" applyBorder="0" applyAlignment="0" applyProtection="0">
      <alignment vertical="center"/>
    </xf>
    <xf numFmtId="181" fontId="13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1" fontId="9" fillId="0" borderId="0">
      <alignment vertical="center"/>
    </xf>
    <xf numFmtId="0" fontId="9" fillId="0" borderId="0">
      <alignment vertical="center"/>
    </xf>
    <xf numFmtId="0" fontId="13" fillId="0" borderId="0"/>
    <xf numFmtId="181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176" fontId="9" fillId="0" borderId="0" applyFont="0" applyFill="0" applyBorder="0" applyAlignment="0" applyProtection="0">
      <alignment vertical="center"/>
    </xf>
    <xf numFmtId="0" fontId="9" fillId="0" borderId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36" fillId="0" borderId="0"/>
  </cellStyleXfs>
  <cellXfs count="128">
    <xf numFmtId="0" fontId="0" fillId="0" borderId="0" xfId="0">
      <alignment vertical="center"/>
    </xf>
    <xf numFmtId="0" fontId="4" fillId="0" borderId="4" xfId="5" applyFont="1" applyBorder="1" applyAlignment="1">
      <alignment horizontal="justify" vertical="center" wrapText="1"/>
    </xf>
    <xf numFmtId="0" fontId="4" fillId="0" borderId="4" xfId="5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1" fillId="0" borderId="9" xfId="5" applyFont="1" applyBorder="1" applyAlignment="1">
      <alignment horizontal="center"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4" fillId="0" borderId="4" xfId="5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4" borderId="7" xfId="5" applyFont="1" applyFill="1" applyBorder="1" applyAlignment="1">
      <alignment horizontal="center" vertical="center" wrapText="1"/>
    </xf>
    <xf numFmtId="0" fontId="4" fillId="4" borderId="4" xfId="5" applyFont="1" applyFill="1" applyBorder="1" applyAlignment="1">
      <alignment horizontal="justify" vertical="center" wrapText="1"/>
    </xf>
    <xf numFmtId="0" fontId="4" fillId="4" borderId="4" xfId="5" applyFont="1" applyFill="1" applyBorder="1" applyAlignment="1">
      <alignment horizontal="center" vertical="center" wrapText="1"/>
    </xf>
    <xf numFmtId="39" fontId="6" fillId="4" borderId="4" xfId="0" applyNumberFormat="1" applyFont="1" applyFill="1" applyBorder="1" applyAlignment="1">
      <alignment horizontal="center" vertical="center"/>
    </xf>
    <xf numFmtId="178" fontId="3" fillId="4" borderId="11" xfId="0" applyNumberFormat="1" applyFont="1" applyFill="1" applyBorder="1" applyAlignment="1">
      <alignment horizontal="center" vertical="center"/>
    </xf>
    <xf numFmtId="0" fontId="1" fillId="0" borderId="1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8" fontId="3" fillId="0" borderId="11" xfId="0" applyNumberFormat="1" applyFont="1" applyBorder="1" applyAlignment="1">
      <alignment horizontal="center" vertical="center"/>
    </xf>
    <xf numFmtId="0" fontId="1" fillId="0" borderId="7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39" fontId="6" fillId="0" borderId="4" xfId="0" applyNumberFormat="1" applyFont="1" applyBorder="1" applyAlignment="1">
      <alignment horizontal="center" vertical="center"/>
    </xf>
    <xf numFmtId="39" fontId="4" fillId="0" borderId="4" xfId="0" applyNumberFormat="1" applyFont="1" applyBorder="1" applyAlignment="1">
      <alignment horizontal="left" vertical="center"/>
    </xf>
    <xf numFmtId="179" fontId="4" fillId="0" borderId="4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78" fontId="7" fillId="0" borderId="12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6" applyFont="1" applyBorder="1" applyAlignment="1">
      <alignment horizontal="left" vertical="center"/>
    </xf>
    <xf numFmtId="178" fontId="4" fillId="0" borderId="11" xfId="5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8" xfId="0" applyFont="1" applyBorder="1">
      <alignment vertical="center"/>
    </xf>
    <xf numFmtId="0" fontId="11" fillId="0" borderId="9" xfId="5" applyFont="1" applyBorder="1" applyAlignment="1">
      <alignment horizontal="center" vertical="center" wrapText="1"/>
    </xf>
    <xf numFmtId="0" fontId="13" fillId="0" borderId="9" xfId="0" applyFont="1" applyBorder="1">
      <alignment vertical="center"/>
    </xf>
    <xf numFmtId="178" fontId="3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7" fontId="3" fillId="0" borderId="4" xfId="0" applyNumberFormat="1" applyFont="1" applyBorder="1">
      <alignment vertical="center"/>
    </xf>
    <xf numFmtId="177" fontId="3" fillId="0" borderId="4" xfId="0" applyNumberFormat="1" applyFont="1" applyBorder="1" applyAlignment="1">
      <alignment horizontal="center" vertical="center"/>
    </xf>
    <xf numFmtId="0" fontId="14" fillId="0" borderId="4" xfId="5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3" fillId="0" borderId="4" xfId="5" applyFont="1" applyBorder="1" applyAlignment="1">
      <alignment horizontal="center" vertical="center" wrapText="1"/>
    </xf>
    <xf numFmtId="39" fontId="6" fillId="0" borderId="5" xfId="0" applyNumberFormat="1" applyFont="1" applyBorder="1" applyAlignment="1">
      <alignment horizontal="center" vertical="center"/>
    </xf>
    <xf numFmtId="0" fontId="9" fillId="0" borderId="10" xfId="0" applyFont="1" applyBorder="1" applyAlignment="1"/>
    <xf numFmtId="177" fontId="7" fillId="0" borderId="9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 wrapText="1"/>
    </xf>
    <xf numFmtId="39" fontId="9" fillId="0" borderId="4" xfId="0" applyNumberFormat="1" applyFont="1" applyBorder="1" applyAlignment="1">
      <alignment horizontal="right" vertical="center"/>
    </xf>
    <xf numFmtId="40" fontId="7" fillId="0" borderId="9" xfId="7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13" xfId="5" applyFont="1" applyBorder="1" applyAlignment="1">
      <alignment horizontal="center" vertical="center" wrapText="1"/>
    </xf>
    <xf numFmtId="39" fontId="6" fillId="0" borderId="16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178" fontId="21" fillId="0" borderId="4" xfId="0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177" fontId="21" fillId="0" borderId="4" xfId="0" applyNumberFormat="1" applyFont="1" applyBorder="1" applyAlignment="1">
      <alignment horizontal="right" vertical="center"/>
    </xf>
    <xf numFmtId="177" fontId="21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0" fontId="0" fillId="0" borderId="4" xfId="0" applyNumberFormat="1" applyBorder="1" applyAlignment="1">
      <alignment horizontal="center" vertical="center"/>
    </xf>
    <xf numFmtId="0" fontId="23" fillId="0" borderId="4" xfId="1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24" fillId="0" borderId="4" xfId="0" applyFont="1" applyBorder="1" applyAlignment="1">
      <alignment horizontal="center" vertical="center" wrapText="1"/>
    </xf>
    <xf numFmtId="178" fontId="22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5" fillId="0" borderId="4" xfId="1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82" fontId="3" fillId="0" borderId="0" xfId="0" applyNumberFormat="1" applyFont="1">
      <alignment vertical="center"/>
    </xf>
    <xf numFmtId="0" fontId="1" fillId="0" borderId="4" xfId="5" applyFont="1" applyBorder="1" applyAlignment="1">
      <alignment horizontal="left" vertical="center" wrapText="1"/>
    </xf>
    <xf numFmtId="0" fontId="35" fillId="0" borderId="4" xfId="1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3" fillId="0" borderId="4" xfId="0" applyFont="1" applyBorder="1">
      <alignment vertical="center"/>
    </xf>
    <xf numFmtId="0" fontId="3" fillId="0" borderId="4" xfId="10" applyFont="1" applyBorder="1" applyAlignment="1">
      <alignment horizontal="center" vertical="center"/>
    </xf>
    <xf numFmtId="0" fontId="11" fillId="0" borderId="4" xfId="5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4" xfId="11" applyFont="1" applyBorder="1" applyAlignment="1">
      <alignment horizontal="center" vertical="center"/>
    </xf>
    <xf numFmtId="0" fontId="1" fillId="0" borderId="4" xfId="5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40" fontId="10" fillId="0" borderId="7" xfId="8" applyNumberFormat="1" applyFont="1" applyBorder="1" applyAlignment="1">
      <alignment horizontal="left" vertical="center"/>
    </xf>
    <xf numFmtId="40" fontId="10" fillId="0" borderId="4" xfId="8" applyNumberFormat="1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 wrapText="1"/>
    </xf>
    <xf numFmtId="40" fontId="7" fillId="3" borderId="4" xfId="8" applyNumberFormat="1" applyFont="1" applyFill="1" applyBorder="1" applyAlignment="1">
      <alignment horizontal="left" vertical="center"/>
    </xf>
    <xf numFmtId="40" fontId="7" fillId="0" borderId="4" xfId="8" applyNumberFormat="1" applyFont="1" applyBorder="1" applyAlignment="1">
      <alignment horizontal="left" vertical="center"/>
    </xf>
    <xf numFmtId="40" fontId="10" fillId="3" borderId="4" xfId="8" applyNumberFormat="1" applyFont="1" applyFill="1" applyBorder="1" applyAlignment="1">
      <alignment horizontal="left" vertical="center"/>
    </xf>
  </cellXfs>
  <cellStyles count="201">
    <cellStyle name="_ET_STYLE_NoName_00_" xfId="13" xr:uid="{00000000-0005-0000-0000-000000000000}"/>
    <cellStyle name="_ET_STYLE_NoName_00_ 2" xfId="14" xr:uid="{00000000-0005-0000-0000-000001000000}"/>
    <cellStyle name="_ET_STYLE_NoName_00__Sheet1" xfId="15" xr:uid="{00000000-0005-0000-0000-000002000000}"/>
    <cellStyle name="0,0_x000d_ NA_x000d_ " xfId="16" xr:uid="{00000000-0005-0000-0000-000003000000}"/>
    <cellStyle name="0,0_x000d_ NA_x000d_  2" xfId="195" xr:uid="{00000000-0005-0000-0000-000004000000}"/>
    <cellStyle name="0,0_x000d__x000a_NA_x000d__x000a_" xfId="17" xr:uid="{00000000-0005-0000-0000-000005000000}"/>
    <cellStyle name="0,0_x000d__x000a_NA_x000d__x000a_ 2" xfId="194" xr:uid="{00000000-0005-0000-0000-000006000000}"/>
    <cellStyle name="0,0_x005f_x000d__x005f_x000a_NA_x005f_x000d__x005f_x000a_" xfId="10" xr:uid="{00000000-0005-0000-0000-000007000000}"/>
    <cellStyle name="20% - 着色 1 2" xfId="18" xr:uid="{00000000-0005-0000-0000-000008000000}"/>
    <cellStyle name="20% - 着色 1 2 2" xfId="118" xr:uid="{00000000-0005-0000-0000-000009000000}"/>
    <cellStyle name="20% - 着色 1 2 3" xfId="193" xr:uid="{00000000-0005-0000-0000-00000A000000}"/>
    <cellStyle name="20% - 着色 1 3" xfId="19" xr:uid="{00000000-0005-0000-0000-00000B000000}"/>
    <cellStyle name="20% - 着色 1 3 2" xfId="20" xr:uid="{00000000-0005-0000-0000-00000C000000}"/>
    <cellStyle name="20% - 着色 1 3 2 2" xfId="120" xr:uid="{00000000-0005-0000-0000-00000D000000}"/>
    <cellStyle name="20% - 着色 1 3 2 3" xfId="191" xr:uid="{00000000-0005-0000-0000-00000E000000}"/>
    <cellStyle name="20% - 着色 1 3 3" xfId="119" xr:uid="{00000000-0005-0000-0000-00000F000000}"/>
    <cellStyle name="20% - 着色 1 3 4" xfId="192" xr:uid="{00000000-0005-0000-0000-000010000000}"/>
    <cellStyle name="20% - 着色 1 4" xfId="21" xr:uid="{00000000-0005-0000-0000-000011000000}"/>
    <cellStyle name="20% - 着色 1 4 2" xfId="121" xr:uid="{00000000-0005-0000-0000-000012000000}"/>
    <cellStyle name="20% - 着色 1 4 3" xfId="190" xr:uid="{00000000-0005-0000-0000-000013000000}"/>
    <cellStyle name="Normal" xfId="22" xr:uid="{00000000-0005-0000-0000-000014000000}"/>
    <cellStyle name="Normal 2" xfId="23" xr:uid="{00000000-0005-0000-0000-000015000000}"/>
    <cellStyle name="Normal_MPRICE" xfId="24" xr:uid="{00000000-0005-0000-0000-000016000000}"/>
    <cellStyle name="百分比 2" xfId="25" xr:uid="{00000000-0005-0000-0000-000018000000}"/>
    <cellStyle name="百分比 2 2" xfId="189" xr:uid="{00000000-0005-0000-0000-000019000000}"/>
    <cellStyle name="百分比 3" xfId="26" xr:uid="{00000000-0005-0000-0000-00001A000000}"/>
    <cellStyle name="百分比 3 2" xfId="27" xr:uid="{00000000-0005-0000-0000-00001B000000}"/>
    <cellStyle name="百分比 3 2 2" xfId="187" xr:uid="{00000000-0005-0000-0000-00001C000000}"/>
    <cellStyle name="百分比 3 3" xfId="188" xr:uid="{00000000-0005-0000-0000-00001D000000}"/>
    <cellStyle name="百分比 4" xfId="28" xr:uid="{00000000-0005-0000-0000-00001E000000}"/>
    <cellStyle name="百分比 5" xfId="12" xr:uid="{00000000-0005-0000-0000-00001F000000}"/>
    <cellStyle name="標準_PRODUCT_LIST" xfId="29" xr:uid="{00000000-0005-0000-0000-000020000000}"/>
    <cellStyle name="常规" xfId="0" builtinId="0"/>
    <cellStyle name="常规 10" xfId="30" xr:uid="{00000000-0005-0000-0000-000022000000}"/>
    <cellStyle name="常规 10 2" xfId="31" xr:uid="{00000000-0005-0000-0000-000023000000}"/>
    <cellStyle name="常规 10 2 2" xfId="32" xr:uid="{00000000-0005-0000-0000-000024000000}"/>
    <cellStyle name="常规 10 2 2 2" xfId="184" xr:uid="{00000000-0005-0000-0000-000025000000}"/>
    <cellStyle name="常规 10 2 3" xfId="185" xr:uid="{00000000-0005-0000-0000-000026000000}"/>
    <cellStyle name="常规 10 3" xfId="33" xr:uid="{00000000-0005-0000-0000-000027000000}"/>
    <cellStyle name="常规 10 3 2" xfId="183" xr:uid="{00000000-0005-0000-0000-000028000000}"/>
    <cellStyle name="常规 10 4" xfId="34" xr:uid="{00000000-0005-0000-0000-000029000000}"/>
    <cellStyle name="常规 10 4 2" xfId="35" xr:uid="{00000000-0005-0000-0000-00002A000000}"/>
    <cellStyle name="常规 10 4 2 2" xfId="181" xr:uid="{00000000-0005-0000-0000-00002B000000}"/>
    <cellStyle name="常规 10 4 3" xfId="182" xr:uid="{00000000-0005-0000-0000-00002C000000}"/>
    <cellStyle name="常规 10 5" xfId="186" xr:uid="{00000000-0005-0000-0000-00002D000000}"/>
    <cellStyle name="常规 11" xfId="36" xr:uid="{00000000-0005-0000-0000-00002E000000}"/>
    <cellStyle name="常规 11 2" xfId="180" xr:uid="{00000000-0005-0000-0000-00002F000000}"/>
    <cellStyle name="常规 12" xfId="37" xr:uid="{00000000-0005-0000-0000-000030000000}"/>
    <cellStyle name="常规 13" xfId="38" xr:uid="{00000000-0005-0000-0000-000031000000}"/>
    <cellStyle name="常规 13 2" xfId="179" xr:uid="{00000000-0005-0000-0000-000032000000}"/>
    <cellStyle name="常规 14" xfId="197" xr:uid="{00000000-0005-0000-0000-000033000000}"/>
    <cellStyle name="常规 15" xfId="11" xr:uid="{00000000-0005-0000-0000-000034000000}"/>
    <cellStyle name="常规 19 2 5 2 3 3 2 3" xfId="39" xr:uid="{00000000-0005-0000-0000-000035000000}"/>
    <cellStyle name="常规 19 2 5 2 3 3 2 3 2" xfId="40" xr:uid="{00000000-0005-0000-0000-000036000000}"/>
    <cellStyle name="常规 19 2 5 2 3 3 2 3 2 2" xfId="41" xr:uid="{00000000-0005-0000-0000-000037000000}"/>
    <cellStyle name="常规 19 2 5 2 3 3 2 3 2 2 2" xfId="176" xr:uid="{00000000-0005-0000-0000-000038000000}"/>
    <cellStyle name="常规 19 2 5 2 3 3 2 3 2 3" xfId="177" xr:uid="{00000000-0005-0000-0000-000039000000}"/>
    <cellStyle name="常规 19 2 5 2 3 3 2 3 3" xfId="178" xr:uid="{00000000-0005-0000-0000-00003A000000}"/>
    <cellStyle name="常规 2" xfId="42" xr:uid="{00000000-0005-0000-0000-00003B000000}"/>
    <cellStyle name="常规 2 2" xfId="43" xr:uid="{00000000-0005-0000-0000-00003C000000}"/>
    <cellStyle name="常规 2 2 2" xfId="44" xr:uid="{00000000-0005-0000-0000-00003D000000}"/>
    <cellStyle name="常规 2 2 2 2" xfId="173" xr:uid="{00000000-0005-0000-0000-00003E000000}"/>
    <cellStyle name="常规 2 2 3" xfId="45" xr:uid="{00000000-0005-0000-0000-00003F000000}"/>
    <cellStyle name="常规 2 2 3 2" xfId="172" xr:uid="{00000000-0005-0000-0000-000040000000}"/>
    <cellStyle name="常规 2 2 4" xfId="46" xr:uid="{00000000-0005-0000-0000-000041000000}"/>
    <cellStyle name="常规 2 2 4 2" xfId="47" xr:uid="{00000000-0005-0000-0000-000042000000}"/>
    <cellStyle name="常规 2 2 4 2 2" xfId="170" xr:uid="{00000000-0005-0000-0000-000043000000}"/>
    <cellStyle name="常规 2 2 4 3" xfId="171" xr:uid="{00000000-0005-0000-0000-000044000000}"/>
    <cellStyle name="常规 2 2 5" xfId="174" xr:uid="{00000000-0005-0000-0000-000045000000}"/>
    <cellStyle name="常规 2 3" xfId="48" xr:uid="{00000000-0005-0000-0000-000046000000}"/>
    <cellStyle name="常规 2 3 2" xfId="169" xr:uid="{00000000-0005-0000-0000-000047000000}"/>
    <cellStyle name="常规 2 4" xfId="49" xr:uid="{00000000-0005-0000-0000-000048000000}"/>
    <cellStyle name="常规 2 4 2" xfId="50" xr:uid="{00000000-0005-0000-0000-000049000000}"/>
    <cellStyle name="常规 2 4 2 2" xfId="111" xr:uid="{00000000-0005-0000-0000-00004A000000}"/>
    <cellStyle name="常规 2 4 3" xfId="168" xr:uid="{00000000-0005-0000-0000-00004B000000}"/>
    <cellStyle name="常规 2 5" xfId="51" xr:uid="{00000000-0005-0000-0000-00004C000000}"/>
    <cellStyle name="常规 2 5 2" xfId="52" xr:uid="{00000000-0005-0000-0000-00004D000000}"/>
    <cellStyle name="常规 2 5 2 2" xfId="166" xr:uid="{00000000-0005-0000-0000-00004E000000}"/>
    <cellStyle name="常规 2 5 3" xfId="167" xr:uid="{00000000-0005-0000-0000-00004F000000}"/>
    <cellStyle name="常规 2 6" xfId="175" xr:uid="{00000000-0005-0000-0000-000050000000}"/>
    <cellStyle name="常规 2 7" xfId="1" xr:uid="{00000000-0005-0000-0000-000051000000}"/>
    <cellStyle name="常规 2 8 2" xfId="2" xr:uid="{00000000-0005-0000-0000-000052000000}"/>
    <cellStyle name="常规 2 9" xfId="3" xr:uid="{00000000-0005-0000-0000-000053000000}"/>
    <cellStyle name="常规 3" xfId="4" xr:uid="{00000000-0005-0000-0000-000054000000}"/>
    <cellStyle name="常规 3 2" xfId="54" xr:uid="{00000000-0005-0000-0000-000055000000}"/>
    <cellStyle name="常规 3 2 2" xfId="164" xr:uid="{00000000-0005-0000-0000-000056000000}"/>
    <cellStyle name="常规 3 3" xfId="55" xr:uid="{00000000-0005-0000-0000-000057000000}"/>
    <cellStyle name="常规 3 3 2" xfId="163" xr:uid="{00000000-0005-0000-0000-000058000000}"/>
    <cellStyle name="常规 3 4" xfId="56" xr:uid="{00000000-0005-0000-0000-000059000000}"/>
    <cellStyle name="常规 3 4 2" xfId="57" xr:uid="{00000000-0005-0000-0000-00005A000000}"/>
    <cellStyle name="常规 3 4 2 2" xfId="161" xr:uid="{00000000-0005-0000-0000-00005B000000}"/>
    <cellStyle name="常规 3 4 3" xfId="162" xr:uid="{00000000-0005-0000-0000-00005C000000}"/>
    <cellStyle name="常规 3 5" xfId="58" xr:uid="{00000000-0005-0000-0000-00005D000000}"/>
    <cellStyle name="常规 3 6" xfId="165" xr:uid="{00000000-0005-0000-0000-00005E000000}"/>
    <cellStyle name="常规 3 7" xfId="53" xr:uid="{00000000-0005-0000-0000-00005F000000}"/>
    <cellStyle name="常规 4" xfId="59" xr:uid="{00000000-0005-0000-0000-000060000000}"/>
    <cellStyle name="常规 4 2" xfId="160" xr:uid="{00000000-0005-0000-0000-000061000000}"/>
    <cellStyle name="常规 5" xfId="5" xr:uid="{00000000-0005-0000-0000-000062000000}"/>
    <cellStyle name="常规 5 2" xfId="61" xr:uid="{00000000-0005-0000-0000-000063000000}"/>
    <cellStyle name="常规 5 2 2" xfId="158" xr:uid="{00000000-0005-0000-0000-000064000000}"/>
    <cellStyle name="常规 5 3" xfId="62" xr:uid="{00000000-0005-0000-0000-000065000000}"/>
    <cellStyle name="常规 5 3 2" xfId="157" xr:uid="{00000000-0005-0000-0000-000066000000}"/>
    <cellStyle name="常规 5 4" xfId="63" xr:uid="{00000000-0005-0000-0000-000067000000}"/>
    <cellStyle name="常规 5 4 2" xfId="64" xr:uid="{00000000-0005-0000-0000-000068000000}"/>
    <cellStyle name="常规 5 4 2 2" xfId="155" xr:uid="{00000000-0005-0000-0000-000069000000}"/>
    <cellStyle name="常规 5 4 3" xfId="156" xr:uid="{00000000-0005-0000-0000-00006A000000}"/>
    <cellStyle name="常规 5 5" xfId="159" xr:uid="{00000000-0005-0000-0000-00006B000000}"/>
    <cellStyle name="常规 5 6" xfId="60" xr:uid="{00000000-0005-0000-0000-00006C000000}"/>
    <cellStyle name="常规 6" xfId="6" xr:uid="{00000000-0005-0000-0000-00006D000000}"/>
    <cellStyle name="常规 6 2" xfId="154" xr:uid="{00000000-0005-0000-0000-00006E000000}"/>
    <cellStyle name="常规 6 3" xfId="65" xr:uid="{00000000-0005-0000-0000-00006F000000}"/>
    <cellStyle name="常规 7" xfId="66" xr:uid="{00000000-0005-0000-0000-000070000000}"/>
    <cellStyle name="常规 7 2" xfId="67" xr:uid="{00000000-0005-0000-0000-000071000000}"/>
    <cellStyle name="常规 7 2 2" xfId="152" xr:uid="{00000000-0005-0000-0000-000072000000}"/>
    <cellStyle name="常规 7 3" xfId="153" xr:uid="{00000000-0005-0000-0000-000073000000}"/>
    <cellStyle name="常规 8" xfId="68" xr:uid="{00000000-0005-0000-0000-000074000000}"/>
    <cellStyle name="常规 8 2" xfId="69" xr:uid="{00000000-0005-0000-0000-000075000000}"/>
    <cellStyle name="常规 8 2 2" xfId="150" xr:uid="{00000000-0005-0000-0000-000076000000}"/>
    <cellStyle name="常规 8 3" xfId="151" xr:uid="{00000000-0005-0000-0000-000077000000}"/>
    <cellStyle name="常规 9" xfId="7" xr:uid="{00000000-0005-0000-0000-000078000000}"/>
    <cellStyle name="常规 9 2" xfId="149" xr:uid="{00000000-0005-0000-0000-000079000000}"/>
    <cellStyle name="常规 9 3" xfId="70" xr:uid="{00000000-0005-0000-0000-00007A000000}"/>
    <cellStyle name="常规_配置清单_6" xfId="8" xr:uid="{00000000-0005-0000-0000-00007B000000}"/>
    <cellStyle name="警告文本 7 2 2 2 2" xfId="71" xr:uid="{00000000-0005-0000-0000-00007D000000}"/>
    <cellStyle name="警告文本 7 2 2 2 2 2" xfId="148" xr:uid="{00000000-0005-0000-0000-00007E000000}"/>
    <cellStyle name="千位分隔 10" xfId="72" xr:uid="{00000000-0005-0000-0000-00007F000000}"/>
    <cellStyle name="千位分隔 10 2" xfId="147" xr:uid="{00000000-0005-0000-0000-000080000000}"/>
    <cellStyle name="千位分隔 11" xfId="73" xr:uid="{00000000-0005-0000-0000-000081000000}"/>
    <cellStyle name="千位分隔 11 2" xfId="74" xr:uid="{00000000-0005-0000-0000-000082000000}"/>
    <cellStyle name="千位分隔 11 2 2" xfId="145" xr:uid="{00000000-0005-0000-0000-000083000000}"/>
    <cellStyle name="千位分隔 11 3" xfId="146" xr:uid="{00000000-0005-0000-0000-000084000000}"/>
    <cellStyle name="千位分隔 12" xfId="75" xr:uid="{00000000-0005-0000-0000-000085000000}"/>
    <cellStyle name="千位分隔 13" xfId="196" xr:uid="{00000000-0005-0000-0000-000086000000}"/>
    <cellStyle name="千位分隔 2" xfId="76" xr:uid="{00000000-0005-0000-0000-000087000000}"/>
    <cellStyle name="千位分隔 2 2" xfId="77" xr:uid="{00000000-0005-0000-0000-000088000000}"/>
    <cellStyle name="千位分隔 2 2 2" xfId="78" xr:uid="{00000000-0005-0000-0000-000089000000}"/>
    <cellStyle name="千位分隔 2 2 2 2" xfId="79" xr:uid="{00000000-0005-0000-0000-00008A000000}"/>
    <cellStyle name="千位分隔 2 2 2 2 2" xfId="141" xr:uid="{00000000-0005-0000-0000-00008B000000}"/>
    <cellStyle name="千位分隔 2 2 2 3" xfId="142" xr:uid="{00000000-0005-0000-0000-00008C000000}"/>
    <cellStyle name="千位分隔 2 2 3" xfId="80" xr:uid="{00000000-0005-0000-0000-00008D000000}"/>
    <cellStyle name="千位分隔 2 2 3 2" xfId="140" xr:uid="{00000000-0005-0000-0000-00008E000000}"/>
    <cellStyle name="千位分隔 2 2 4" xfId="143" xr:uid="{00000000-0005-0000-0000-00008F000000}"/>
    <cellStyle name="千位分隔 2 3" xfId="81" xr:uid="{00000000-0005-0000-0000-000090000000}"/>
    <cellStyle name="千位分隔 2 3 2" xfId="82" xr:uid="{00000000-0005-0000-0000-000091000000}"/>
    <cellStyle name="千位分隔 2 3 2 2" xfId="138" xr:uid="{00000000-0005-0000-0000-000092000000}"/>
    <cellStyle name="千位分隔 2 3 3" xfId="139" xr:uid="{00000000-0005-0000-0000-000093000000}"/>
    <cellStyle name="千位分隔 2 4" xfId="83" xr:uid="{00000000-0005-0000-0000-000094000000}"/>
    <cellStyle name="千位分隔 2 4 2" xfId="137" xr:uid="{00000000-0005-0000-0000-000095000000}"/>
    <cellStyle name="千位分隔 2 5" xfId="144" xr:uid="{00000000-0005-0000-0000-000096000000}"/>
    <cellStyle name="千位分隔 3" xfId="84" xr:uid="{00000000-0005-0000-0000-000097000000}"/>
    <cellStyle name="千位分隔 3 2" xfId="85" xr:uid="{00000000-0005-0000-0000-000098000000}"/>
    <cellStyle name="千位分隔 3 2 2" xfId="86" xr:uid="{00000000-0005-0000-0000-000099000000}"/>
    <cellStyle name="千位分隔 3 2 2 2" xfId="87" xr:uid="{00000000-0005-0000-0000-00009A000000}"/>
    <cellStyle name="千位分隔 3 2 2 2 2" xfId="133" xr:uid="{00000000-0005-0000-0000-00009B000000}"/>
    <cellStyle name="千位分隔 3 2 2 3" xfId="134" xr:uid="{00000000-0005-0000-0000-00009C000000}"/>
    <cellStyle name="千位分隔 3 2 3" xfId="88" xr:uid="{00000000-0005-0000-0000-00009D000000}"/>
    <cellStyle name="千位分隔 3 2 3 2" xfId="132" xr:uid="{00000000-0005-0000-0000-00009E000000}"/>
    <cellStyle name="千位分隔 3 2 4" xfId="135" xr:uid="{00000000-0005-0000-0000-00009F000000}"/>
    <cellStyle name="千位分隔 3 3" xfId="89" xr:uid="{00000000-0005-0000-0000-0000A0000000}"/>
    <cellStyle name="千位分隔 3 3 2" xfId="90" xr:uid="{00000000-0005-0000-0000-0000A1000000}"/>
    <cellStyle name="千位分隔 3 3 2 2" xfId="130" xr:uid="{00000000-0005-0000-0000-0000A2000000}"/>
    <cellStyle name="千位分隔 3 3 3" xfId="131" xr:uid="{00000000-0005-0000-0000-0000A3000000}"/>
    <cellStyle name="千位分隔 3 4" xfId="91" xr:uid="{00000000-0005-0000-0000-0000A4000000}"/>
    <cellStyle name="千位分隔 3 4 2" xfId="129" xr:uid="{00000000-0005-0000-0000-0000A5000000}"/>
    <cellStyle name="千位分隔 3 5" xfId="136" xr:uid="{00000000-0005-0000-0000-0000A6000000}"/>
    <cellStyle name="千位分隔 4" xfId="92" xr:uid="{00000000-0005-0000-0000-0000A7000000}"/>
    <cellStyle name="千位分隔 4 2" xfId="93" xr:uid="{00000000-0005-0000-0000-0000A8000000}"/>
    <cellStyle name="千位分隔 4 2 2" xfId="94" xr:uid="{00000000-0005-0000-0000-0000A9000000}"/>
    <cellStyle name="千位分隔 4 2 2 2" xfId="127" xr:uid="{00000000-0005-0000-0000-0000AA000000}"/>
    <cellStyle name="千位分隔 4 2 3" xfId="110" xr:uid="{00000000-0005-0000-0000-0000AB000000}"/>
    <cellStyle name="千位分隔 4 3" xfId="95" xr:uid="{00000000-0005-0000-0000-0000AC000000}"/>
    <cellStyle name="千位分隔 4 3 2" xfId="126" xr:uid="{00000000-0005-0000-0000-0000AD000000}"/>
    <cellStyle name="千位分隔 4 4" xfId="128" xr:uid="{00000000-0005-0000-0000-0000AE000000}"/>
    <cellStyle name="千位分隔 5" xfId="96" xr:uid="{00000000-0005-0000-0000-0000AF000000}"/>
    <cellStyle name="千位分隔 5 2" xfId="97" xr:uid="{00000000-0005-0000-0000-0000B0000000}"/>
    <cellStyle name="千位分隔 5 2 2" xfId="98" xr:uid="{00000000-0005-0000-0000-0000B1000000}"/>
    <cellStyle name="千位分隔 5 2 2 2" xfId="123" xr:uid="{00000000-0005-0000-0000-0000B2000000}"/>
    <cellStyle name="千位分隔 5 2 3" xfId="124" xr:uid="{00000000-0005-0000-0000-0000B3000000}"/>
    <cellStyle name="千位分隔 5 3" xfId="99" xr:uid="{00000000-0005-0000-0000-0000B4000000}"/>
    <cellStyle name="千位分隔 5 3 2" xfId="122" xr:uid="{00000000-0005-0000-0000-0000B5000000}"/>
    <cellStyle name="千位分隔 5 4" xfId="125" xr:uid="{00000000-0005-0000-0000-0000B6000000}"/>
    <cellStyle name="千位分隔 6" xfId="100" xr:uid="{00000000-0005-0000-0000-0000B7000000}"/>
    <cellStyle name="千位分隔 6 2" xfId="101" xr:uid="{00000000-0005-0000-0000-0000B8000000}"/>
    <cellStyle name="千位分隔 6 2 2" xfId="116" xr:uid="{00000000-0005-0000-0000-0000B9000000}"/>
    <cellStyle name="千位分隔 6 3" xfId="117" xr:uid="{00000000-0005-0000-0000-0000BA000000}"/>
    <cellStyle name="千位分隔 7" xfId="102" xr:uid="{00000000-0005-0000-0000-0000BB000000}"/>
    <cellStyle name="千位分隔 7 2" xfId="103" xr:uid="{00000000-0005-0000-0000-0000BC000000}"/>
    <cellStyle name="千位分隔 7 2 2" xfId="114" xr:uid="{00000000-0005-0000-0000-0000BD000000}"/>
    <cellStyle name="千位分隔 7 3" xfId="115" xr:uid="{00000000-0005-0000-0000-0000BE000000}"/>
    <cellStyle name="千位分隔 8" xfId="104" xr:uid="{00000000-0005-0000-0000-0000BF000000}"/>
    <cellStyle name="千位分隔 8 2" xfId="105" xr:uid="{00000000-0005-0000-0000-0000C0000000}"/>
    <cellStyle name="千位分隔 8 2 2" xfId="112" xr:uid="{00000000-0005-0000-0000-0000C1000000}"/>
    <cellStyle name="千位分隔 8 3" xfId="113" xr:uid="{00000000-0005-0000-0000-0000C2000000}"/>
    <cellStyle name="千位分隔 9" xfId="106" xr:uid="{00000000-0005-0000-0000-0000C3000000}"/>
    <cellStyle name="千位分隔 9 2" xfId="107" xr:uid="{00000000-0005-0000-0000-0000C4000000}"/>
    <cellStyle name="千位分隔 9 2 2" xfId="199" xr:uid="{00000000-0005-0000-0000-0000C5000000}"/>
    <cellStyle name="千位分隔 9 3" xfId="198" xr:uid="{00000000-0005-0000-0000-0000C6000000}"/>
    <cellStyle name="样式 1" xfId="108" xr:uid="{00000000-0005-0000-0000-0000C7000000}"/>
    <cellStyle name="样式 1 2" xfId="9" xr:uid="{00000000-0005-0000-0000-0000C8000000}"/>
    <cellStyle name="样式 1 2 2" xfId="200" xr:uid="{00000000-0005-0000-0000-0000C9000000}"/>
    <cellStyle name="样式 1 5 2" xfId="109" xr:uid="{00000000-0005-0000-0000-0000C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4"/>
  <sheetViews>
    <sheetView topLeftCell="A112" zoomScaleNormal="100" workbookViewId="0">
      <selection activeCell="B139" sqref="B139"/>
    </sheetView>
  </sheetViews>
  <sheetFormatPr baseColWidth="10" defaultColWidth="11" defaultRowHeight="15"/>
  <cols>
    <col min="1" max="1" width="6.1640625" customWidth="1"/>
    <col min="2" max="2" width="45" customWidth="1"/>
    <col min="3" max="3" width="8.83203125" customWidth="1"/>
    <col min="4" max="4" width="7.5" customWidth="1"/>
    <col min="5" max="5" width="12" customWidth="1"/>
    <col min="6" max="6" width="13.33203125" customWidth="1"/>
    <col min="7" max="7" width="9" customWidth="1"/>
    <col min="8" max="8" width="10.5" style="97" customWidth="1"/>
    <col min="9" max="9" width="11.1640625" style="100" customWidth="1"/>
  </cols>
  <sheetData>
    <row r="1" spans="1:9">
      <c r="A1" s="26" t="s">
        <v>0</v>
      </c>
      <c r="B1" s="27" t="s">
        <v>1</v>
      </c>
      <c r="C1" s="27" t="s">
        <v>2</v>
      </c>
      <c r="D1" s="27" t="s">
        <v>3</v>
      </c>
      <c r="E1" s="58" t="s">
        <v>4</v>
      </c>
      <c r="F1" s="59" t="s">
        <v>5</v>
      </c>
      <c r="H1" s="111" t="s">
        <v>307</v>
      </c>
    </row>
    <row r="2" spans="1:9">
      <c r="A2" s="116" t="s">
        <v>6</v>
      </c>
      <c r="B2" s="116"/>
      <c r="C2" s="4"/>
      <c r="D2" s="5"/>
      <c r="E2" s="5"/>
      <c r="F2" s="5"/>
    </row>
    <row r="3" spans="1:9">
      <c r="A3" s="32" t="s">
        <v>7</v>
      </c>
      <c r="B3" s="4" t="s">
        <v>8</v>
      </c>
      <c r="C3" s="2"/>
      <c r="D3" s="2"/>
      <c r="E3" s="60"/>
      <c r="F3" s="61"/>
    </row>
    <row r="4" spans="1:9">
      <c r="A4" s="33">
        <v>1</v>
      </c>
      <c r="B4" s="1" t="s">
        <v>9</v>
      </c>
      <c r="C4" s="2" t="s">
        <v>10</v>
      </c>
      <c r="D4" s="2">
        <v>5</v>
      </c>
      <c r="E4" s="34">
        <v>13.2</v>
      </c>
      <c r="F4" s="62">
        <f t="shared" ref="F4:F10" si="0">E4*D4</f>
        <v>66</v>
      </c>
      <c r="H4" s="100">
        <v>13.2</v>
      </c>
      <c r="I4" s="102">
        <f>H4-E4</f>
        <v>0</v>
      </c>
    </row>
    <row r="5" spans="1:9">
      <c r="A5" s="33">
        <v>2</v>
      </c>
      <c r="B5" s="1" t="s">
        <v>11</v>
      </c>
      <c r="C5" s="2" t="s">
        <v>10</v>
      </c>
      <c r="D5" s="2">
        <v>96</v>
      </c>
      <c r="E5" s="34">
        <v>12.1</v>
      </c>
      <c r="F5" s="62">
        <f t="shared" si="0"/>
        <v>1161.5999999999999</v>
      </c>
      <c r="H5" s="100">
        <v>11</v>
      </c>
      <c r="I5" s="102">
        <f t="shared" ref="I5:I68" si="1">H5-E5</f>
        <v>-1.0999999999999996</v>
      </c>
    </row>
    <row r="6" spans="1:9">
      <c r="A6" s="33">
        <v>3</v>
      </c>
      <c r="B6" s="1" t="s">
        <v>12</v>
      </c>
      <c r="C6" s="2" t="s">
        <v>10</v>
      </c>
      <c r="D6" s="2">
        <v>0</v>
      </c>
      <c r="E6" s="34">
        <v>330</v>
      </c>
      <c r="F6" s="62">
        <f t="shared" si="0"/>
        <v>0</v>
      </c>
      <c r="H6" s="100">
        <v>330</v>
      </c>
      <c r="I6" s="102">
        <f t="shared" si="1"/>
        <v>0</v>
      </c>
    </row>
    <row r="7" spans="1:9">
      <c r="A7" s="33">
        <v>4</v>
      </c>
      <c r="B7" s="1" t="s">
        <v>13</v>
      </c>
      <c r="C7" s="2" t="s">
        <v>10</v>
      </c>
      <c r="D7" s="2">
        <v>78</v>
      </c>
      <c r="E7" s="34">
        <v>36.299999999999997</v>
      </c>
      <c r="F7" s="62">
        <f t="shared" si="0"/>
        <v>2831.3999999999996</v>
      </c>
      <c r="H7" s="100">
        <v>25</v>
      </c>
      <c r="I7" s="102">
        <f t="shared" si="1"/>
        <v>-11.299999999999997</v>
      </c>
    </row>
    <row r="8" spans="1:9">
      <c r="A8" s="33">
        <v>5</v>
      </c>
      <c r="B8" s="1" t="s">
        <v>14</v>
      </c>
      <c r="C8" s="2" t="s">
        <v>10</v>
      </c>
      <c r="D8" s="2">
        <v>28</v>
      </c>
      <c r="E8" s="34">
        <v>25.3</v>
      </c>
      <c r="F8" s="62">
        <f t="shared" si="0"/>
        <v>708.4</v>
      </c>
      <c r="H8" s="100">
        <v>20</v>
      </c>
      <c r="I8" s="102">
        <f t="shared" si="1"/>
        <v>-5.3000000000000007</v>
      </c>
    </row>
    <row r="9" spans="1:9">
      <c r="A9" s="33">
        <v>6</v>
      </c>
      <c r="B9" s="1" t="s">
        <v>15</v>
      </c>
      <c r="C9" s="2" t="s">
        <v>16</v>
      </c>
      <c r="D9" s="2">
        <v>78</v>
      </c>
      <c r="E9" s="34">
        <v>49.5</v>
      </c>
      <c r="F9" s="62">
        <f t="shared" si="0"/>
        <v>3861</v>
      </c>
      <c r="H9" s="100">
        <v>45</v>
      </c>
      <c r="I9" s="102">
        <f t="shared" si="1"/>
        <v>-4.5</v>
      </c>
    </row>
    <row r="10" spans="1:9">
      <c r="A10" s="33">
        <v>7</v>
      </c>
      <c r="B10" s="1" t="s">
        <v>17</v>
      </c>
      <c r="C10" s="2" t="s">
        <v>18</v>
      </c>
      <c r="D10" s="2">
        <v>1</v>
      </c>
      <c r="E10" s="34">
        <v>121</v>
      </c>
      <c r="F10" s="62">
        <f t="shared" si="0"/>
        <v>121</v>
      </c>
      <c r="H10" s="100">
        <v>121</v>
      </c>
      <c r="I10" s="102">
        <f t="shared" si="1"/>
        <v>0</v>
      </c>
    </row>
    <row r="11" spans="1:9">
      <c r="A11" s="32" t="s">
        <v>19</v>
      </c>
      <c r="B11" s="4" t="s">
        <v>20</v>
      </c>
      <c r="C11" s="2"/>
      <c r="D11" s="2"/>
      <c r="E11" s="63"/>
      <c r="F11" s="62"/>
      <c r="H11" s="100"/>
      <c r="I11" s="102">
        <f t="shared" si="1"/>
        <v>0</v>
      </c>
    </row>
    <row r="12" spans="1:9">
      <c r="A12" s="33">
        <v>1</v>
      </c>
      <c r="B12" s="1" t="s">
        <v>308</v>
      </c>
      <c r="C12" s="2" t="s">
        <v>22</v>
      </c>
      <c r="D12" s="2">
        <v>26</v>
      </c>
      <c r="E12" s="34">
        <v>1210</v>
      </c>
      <c r="F12" s="62">
        <f t="shared" ref="F12:F20" si="2">E12*D12</f>
        <v>31460</v>
      </c>
      <c r="H12" s="100">
        <v>1090</v>
      </c>
      <c r="I12" s="102">
        <f t="shared" si="1"/>
        <v>-120</v>
      </c>
    </row>
    <row r="13" spans="1:9">
      <c r="A13" s="33">
        <v>2</v>
      </c>
      <c r="B13" s="1" t="s">
        <v>23</v>
      </c>
      <c r="C13" s="2" t="s">
        <v>22</v>
      </c>
      <c r="D13" s="2">
        <v>7</v>
      </c>
      <c r="E13" s="34">
        <v>850</v>
      </c>
      <c r="F13" s="62">
        <f t="shared" si="2"/>
        <v>5950</v>
      </c>
      <c r="H13" s="100">
        <v>850</v>
      </c>
      <c r="I13" s="102">
        <f t="shared" si="1"/>
        <v>0</v>
      </c>
    </row>
    <row r="14" spans="1:9">
      <c r="A14" s="32" t="s">
        <v>24</v>
      </c>
      <c r="B14" s="4" t="s">
        <v>25</v>
      </c>
      <c r="C14" s="2"/>
      <c r="D14" s="2"/>
      <c r="E14" s="64"/>
      <c r="F14" s="62"/>
      <c r="H14" s="100"/>
      <c r="I14" s="102">
        <f t="shared" si="1"/>
        <v>0</v>
      </c>
    </row>
    <row r="15" spans="1:9">
      <c r="A15" s="33">
        <v>1</v>
      </c>
      <c r="B15" s="1" t="s">
        <v>26</v>
      </c>
      <c r="C15" s="2" t="s">
        <v>27</v>
      </c>
      <c r="D15" s="2">
        <v>150</v>
      </c>
      <c r="E15" s="34">
        <v>30.8</v>
      </c>
      <c r="F15" s="62">
        <f t="shared" si="2"/>
        <v>4620</v>
      </c>
      <c r="H15" s="100">
        <v>16.170000000000002</v>
      </c>
      <c r="I15" s="102">
        <f t="shared" si="1"/>
        <v>-14.629999999999999</v>
      </c>
    </row>
    <row r="16" spans="1:9">
      <c r="A16" s="33">
        <v>2</v>
      </c>
      <c r="B16" s="1" t="s">
        <v>28</v>
      </c>
      <c r="C16" s="2" t="s">
        <v>27</v>
      </c>
      <c r="D16" s="2">
        <v>150</v>
      </c>
      <c r="E16" s="34">
        <v>33.880000000000003</v>
      </c>
      <c r="F16" s="62">
        <f t="shared" si="2"/>
        <v>5082</v>
      </c>
      <c r="H16" s="100">
        <v>17.05</v>
      </c>
      <c r="I16" s="102">
        <f t="shared" si="1"/>
        <v>-16.830000000000002</v>
      </c>
    </row>
    <row r="17" spans="1:9">
      <c r="A17" s="33">
        <v>3</v>
      </c>
      <c r="B17" s="1" t="s">
        <v>29</v>
      </c>
      <c r="C17" s="2" t="s">
        <v>27</v>
      </c>
      <c r="D17" s="2">
        <v>0</v>
      </c>
      <c r="E17" s="34">
        <v>31.9</v>
      </c>
      <c r="F17" s="62">
        <f t="shared" si="2"/>
        <v>0</v>
      </c>
      <c r="H17" s="100">
        <v>18.37</v>
      </c>
      <c r="I17" s="102">
        <f t="shared" si="1"/>
        <v>-13.529999999999998</v>
      </c>
    </row>
    <row r="18" spans="1:9">
      <c r="A18" s="33">
        <v>4</v>
      </c>
      <c r="B18" s="1" t="s">
        <v>30</v>
      </c>
      <c r="C18" s="2" t="s">
        <v>27</v>
      </c>
      <c r="D18" s="2">
        <v>150</v>
      </c>
      <c r="E18" s="34">
        <v>26.62</v>
      </c>
      <c r="F18" s="62">
        <f t="shared" si="2"/>
        <v>3993</v>
      </c>
      <c r="H18" s="100">
        <v>26.62</v>
      </c>
      <c r="I18" s="102">
        <f t="shared" si="1"/>
        <v>0</v>
      </c>
    </row>
    <row r="19" spans="1:9">
      <c r="A19" s="33">
        <v>5</v>
      </c>
      <c r="B19" s="1" t="s">
        <v>31</v>
      </c>
      <c r="C19" s="2" t="s">
        <v>27</v>
      </c>
      <c r="D19" s="65">
        <v>0</v>
      </c>
      <c r="E19" s="34">
        <v>58.08</v>
      </c>
      <c r="F19" s="62">
        <f t="shared" si="2"/>
        <v>0</v>
      </c>
      <c r="H19" s="100">
        <v>58.08</v>
      </c>
      <c r="I19" s="102">
        <f t="shared" si="1"/>
        <v>0</v>
      </c>
    </row>
    <row r="20" spans="1:9">
      <c r="A20" s="33">
        <v>6</v>
      </c>
      <c r="B20" s="38" t="s">
        <v>32</v>
      </c>
      <c r="C20" s="43" t="s">
        <v>27</v>
      </c>
      <c r="D20" s="43">
        <v>0</v>
      </c>
      <c r="E20" s="34">
        <v>4.4000000000000004</v>
      </c>
      <c r="F20" s="62">
        <f t="shared" si="2"/>
        <v>0</v>
      </c>
      <c r="H20" s="100">
        <v>4.4000000000000004</v>
      </c>
      <c r="I20" s="102">
        <f t="shared" si="1"/>
        <v>0</v>
      </c>
    </row>
    <row r="21" spans="1:9">
      <c r="A21" s="32" t="s">
        <v>33</v>
      </c>
      <c r="B21" s="4" t="s">
        <v>34</v>
      </c>
      <c r="C21" s="2"/>
      <c r="D21" s="2"/>
      <c r="E21" s="64"/>
      <c r="F21" s="62"/>
      <c r="H21" s="100"/>
      <c r="I21" s="102">
        <f t="shared" si="1"/>
        <v>0</v>
      </c>
    </row>
    <row r="22" spans="1:9">
      <c r="A22" s="33">
        <v>1</v>
      </c>
      <c r="B22" s="1" t="s">
        <v>35</v>
      </c>
      <c r="C22" s="2" t="s">
        <v>10</v>
      </c>
      <c r="D22" s="2">
        <v>1</v>
      </c>
      <c r="E22" s="34">
        <v>308</v>
      </c>
      <c r="F22" s="62">
        <f t="shared" ref="F22:F33" si="3">E22*D22</f>
        <v>308</v>
      </c>
      <c r="H22" s="100">
        <v>308</v>
      </c>
      <c r="I22" s="102">
        <f t="shared" si="1"/>
        <v>0</v>
      </c>
    </row>
    <row r="23" spans="1:9">
      <c r="A23" s="33">
        <v>2</v>
      </c>
      <c r="B23" s="1" t="s">
        <v>36</v>
      </c>
      <c r="C23" s="2" t="s">
        <v>10</v>
      </c>
      <c r="D23" s="2">
        <v>1</v>
      </c>
      <c r="E23" s="34">
        <v>82.5</v>
      </c>
      <c r="F23" s="62">
        <f t="shared" si="3"/>
        <v>82.5</v>
      </c>
      <c r="H23" s="100">
        <v>64</v>
      </c>
      <c r="I23" s="102">
        <f t="shared" si="1"/>
        <v>-18.5</v>
      </c>
    </row>
    <row r="24" spans="1:9">
      <c r="A24" s="33">
        <v>3</v>
      </c>
      <c r="B24" s="1" t="s">
        <v>37</v>
      </c>
      <c r="C24" s="2" t="s">
        <v>10</v>
      </c>
      <c r="D24" s="2">
        <v>3</v>
      </c>
      <c r="E24" s="34">
        <v>1050</v>
      </c>
      <c r="F24" s="62">
        <f t="shared" si="3"/>
        <v>3150</v>
      </c>
      <c r="H24" s="100">
        <v>860</v>
      </c>
      <c r="I24" s="102">
        <f t="shared" si="1"/>
        <v>-190</v>
      </c>
    </row>
    <row r="25" spans="1:9">
      <c r="A25" s="33">
        <v>4</v>
      </c>
      <c r="B25" s="1" t="s">
        <v>38</v>
      </c>
      <c r="C25" s="2" t="s">
        <v>10</v>
      </c>
      <c r="D25" s="2">
        <v>1</v>
      </c>
      <c r="E25" s="34">
        <v>792</v>
      </c>
      <c r="F25" s="62">
        <f t="shared" si="3"/>
        <v>792</v>
      </c>
      <c r="H25" s="100">
        <v>690</v>
      </c>
      <c r="I25" s="102">
        <f t="shared" si="1"/>
        <v>-102</v>
      </c>
    </row>
    <row r="26" spans="1:9">
      <c r="A26" s="33">
        <v>5</v>
      </c>
      <c r="B26" s="1" t="s">
        <v>39</v>
      </c>
      <c r="C26" s="2" t="s">
        <v>10</v>
      </c>
      <c r="D26" s="2">
        <v>8</v>
      </c>
      <c r="E26" s="34">
        <v>82.5</v>
      </c>
      <c r="F26" s="62">
        <f t="shared" si="3"/>
        <v>660</v>
      </c>
      <c r="H26" s="100">
        <v>64</v>
      </c>
      <c r="I26" s="102">
        <f t="shared" si="1"/>
        <v>-18.5</v>
      </c>
    </row>
    <row r="27" spans="1:9">
      <c r="A27" s="33">
        <v>6</v>
      </c>
      <c r="B27" s="1" t="s">
        <v>15</v>
      </c>
      <c r="C27" s="2" t="s">
        <v>16</v>
      </c>
      <c r="D27" s="2">
        <v>103</v>
      </c>
      <c r="E27" s="34">
        <v>49.5</v>
      </c>
      <c r="F27" s="62">
        <f t="shared" si="3"/>
        <v>5098.5</v>
      </c>
      <c r="H27" s="100">
        <v>45</v>
      </c>
      <c r="I27" s="102">
        <f t="shared" si="1"/>
        <v>-4.5</v>
      </c>
    </row>
    <row r="28" spans="1:9">
      <c r="A28" s="33">
        <v>7</v>
      </c>
      <c r="B28" s="1" t="s">
        <v>40</v>
      </c>
      <c r="C28" s="2" t="s">
        <v>16</v>
      </c>
      <c r="D28" s="2">
        <v>28</v>
      </c>
      <c r="E28" s="34">
        <v>38.5</v>
      </c>
      <c r="F28" s="62">
        <f t="shared" si="3"/>
        <v>1078</v>
      </c>
      <c r="H28" s="100">
        <v>30</v>
      </c>
      <c r="I28" s="102">
        <f t="shared" si="1"/>
        <v>-8.5</v>
      </c>
    </row>
    <row r="29" spans="1:9">
      <c r="A29" s="33">
        <v>8</v>
      </c>
      <c r="B29" s="1" t="s">
        <v>41</v>
      </c>
      <c r="C29" s="2" t="s">
        <v>42</v>
      </c>
      <c r="D29" s="2">
        <v>3</v>
      </c>
      <c r="E29" s="34">
        <v>825</v>
      </c>
      <c r="F29" s="62">
        <f t="shared" si="3"/>
        <v>2475</v>
      </c>
      <c r="H29" s="100">
        <v>550</v>
      </c>
      <c r="I29" s="102">
        <f t="shared" si="1"/>
        <v>-275</v>
      </c>
    </row>
    <row r="30" spans="1:9">
      <c r="A30" s="33">
        <v>9</v>
      </c>
      <c r="B30" s="1" t="s">
        <v>43</v>
      </c>
      <c r="C30" s="2" t="s">
        <v>10</v>
      </c>
      <c r="D30" s="2">
        <v>18</v>
      </c>
      <c r="E30" s="34">
        <v>69.3</v>
      </c>
      <c r="F30" s="62">
        <f t="shared" si="3"/>
        <v>1247.3999999999999</v>
      </c>
      <c r="H30" s="100">
        <v>45</v>
      </c>
      <c r="I30" s="102">
        <f t="shared" si="1"/>
        <v>-24.299999999999997</v>
      </c>
    </row>
    <row r="31" spans="1:9">
      <c r="A31" s="33">
        <v>10</v>
      </c>
      <c r="B31" s="1" t="s">
        <v>44</v>
      </c>
      <c r="C31" s="2" t="s">
        <v>16</v>
      </c>
      <c r="D31" s="2">
        <v>36</v>
      </c>
      <c r="E31" s="34">
        <v>49.5</v>
      </c>
      <c r="F31" s="62">
        <f t="shared" si="3"/>
        <v>1782</v>
      </c>
      <c r="H31" s="100">
        <v>35</v>
      </c>
      <c r="I31" s="102">
        <f t="shared" si="1"/>
        <v>-14.5</v>
      </c>
    </row>
    <row r="32" spans="1:9">
      <c r="A32" s="33">
        <v>11</v>
      </c>
      <c r="B32" s="1" t="s">
        <v>45</v>
      </c>
      <c r="C32" s="2" t="s">
        <v>10</v>
      </c>
      <c r="D32" s="2">
        <v>3</v>
      </c>
      <c r="E32" s="34">
        <v>82.5</v>
      </c>
      <c r="F32" s="62">
        <f t="shared" si="3"/>
        <v>247.5</v>
      </c>
      <c r="H32" s="100">
        <v>64</v>
      </c>
      <c r="I32" s="102">
        <f t="shared" si="1"/>
        <v>-18.5</v>
      </c>
    </row>
    <row r="33" spans="1:9">
      <c r="A33" s="33">
        <v>12</v>
      </c>
      <c r="B33" s="1" t="s">
        <v>46</v>
      </c>
      <c r="C33" s="2" t="s">
        <v>16</v>
      </c>
      <c r="D33" s="2">
        <v>18</v>
      </c>
      <c r="E33" s="34">
        <v>132</v>
      </c>
      <c r="F33" s="62">
        <f t="shared" si="3"/>
        <v>2376</v>
      </c>
      <c r="H33" s="100">
        <v>84</v>
      </c>
      <c r="I33" s="102">
        <f t="shared" si="1"/>
        <v>-48</v>
      </c>
    </row>
    <row r="34" spans="1:9">
      <c r="A34" s="32" t="s">
        <v>47</v>
      </c>
      <c r="B34" s="4" t="s">
        <v>48</v>
      </c>
      <c r="C34" s="2"/>
      <c r="D34" s="2"/>
      <c r="E34" s="66"/>
      <c r="F34" s="62"/>
      <c r="H34" s="100"/>
      <c r="I34" s="102">
        <f t="shared" si="1"/>
        <v>0</v>
      </c>
    </row>
    <row r="35" spans="1:9">
      <c r="A35" s="33">
        <v>1</v>
      </c>
      <c r="B35" s="1" t="s">
        <v>35</v>
      </c>
      <c r="C35" s="2" t="s">
        <v>10</v>
      </c>
      <c r="D35" s="2">
        <v>1</v>
      </c>
      <c r="E35" s="34">
        <v>308</v>
      </c>
      <c r="F35" s="62">
        <f t="shared" ref="F35:F44" si="4">E35*D35</f>
        <v>308</v>
      </c>
      <c r="H35" s="100">
        <v>308</v>
      </c>
      <c r="I35" s="102">
        <f t="shared" si="1"/>
        <v>0</v>
      </c>
    </row>
    <row r="36" spans="1:9">
      <c r="A36" s="33">
        <v>2</v>
      </c>
      <c r="B36" s="1" t="s">
        <v>36</v>
      </c>
      <c r="C36" s="2" t="s">
        <v>10</v>
      </c>
      <c r="D36" s="2">
        <v>1</v>
      </c>
      <c r="E36" s="34">
        <v>82.5</v>
      </c>
      <c r="F36" s="62">
        <f t="shared" si="4"/>
        <v>82.5</v>
      </c>
      <c r="H36" s="100">
        <v>64</v>
      </c>
      <c r="I36" s="102">
        <f t="shared" si="1"/>
        <v>-18.5</v>
      </c>
    </row>
    <row r="37" spans="1:9">
      <c r="A37" s="33">
        <v>3</v>
      </c>
      <c r="B37" s="1" t="s">
        <v>37</v>
      </c>
      <c r="C37" s="2" t="s">
        <v>10</v>
      </c>
      <c r="D37" s="2">
        <v>2</v>
      </c>
      <c r="E37" s="34">
        <v>1050</v>
      </c>
      <c r="F37" s="62">
        <f t="shared" si="4"/>
        <v>2100</v>
      </c>
      <c r="H37" s="100">
        <v>860</v>
      </c>
      <c r="I37" s="102">
        <f t="shared" si="1"/>
        <v>-190</v>
      </c>
    </row>
    <row r="38" spans="1:9">
      <c r="A38" s="33">
        <v>4</v>
      </c>
      <c r="B38" s="1" t="s">
        <v>38</v>
      </c>
      <c r="C38" s="2" t="s">
        <v>10</v>
      </c>
      <c r="D38" s="2">
        <v>1</v>
      </c>
      <c r="E38" s="34">
        <v>792</v>
      </c>
      <c r="F38" s="62">
        <f t="shared" si="4"/>
        <v>792</v>
      </c>
      <c r="H38" s="100">
        <v>690</v>
      </c>
      <c r="I38" s="102">
        <f t="shared" si="1"/>
        <v>-102</v>
      </c>
    </row>
    <row r="39" spans="1:9">
      <c r="A39" s="33">
        <v>5</v>
      </c>
      <c r="B39" s="1" t="s">
        <v>39</v>
      </c>
      <c r="C39" s="2" t="s">
        <v>10</v>
      </c>
      <c r="D39" s="2">
        <v>6</v>
      </c>
      <c r="E39" s="34">
        <v>82.5</v>
      </c>
      <c r="F39" s="62">
        <f t="shared" si="4"/>
        <v>495</v>
      </c>
      <c r="H39" s="100">
        <v>64</v>
      </c>
      <c r="I39" s="102">
        <f t="shared" si="1"/>
        <v>-18.5</v>
      </c>
    </row>
    <row r="40" spans="1:9">
      <c r="A40" s="33">
        <v>6</v>
      </c>
      <c r="B40" s="1" t="s">
        <v>41</v>
      </c>
      <c r="C40" s="2" t="s">
        <v>42</v>
      </c>
      <c r="D40" s="2">
        <v>3</v>
      </c>
      <c r="E40" s="34">
        <v>825</v>
      </c>
      <c r="F40" s="62">
        <f t="shared" si="4"/>
        <v>2475</v>
      </c>
      <c r="H40" s="100">
        <v>550</v>
      </c>
      <c r="I40" s="102">
        <f t="shared" si="1"/>
        <v>-275</v>
      </c>
    </row>
    <row r="41" spans="1:9">
      <c r="A41" s="33">
        <v>7</v>
      </c>
      <c r="B41" s="1" t="s">
        <v>43</v>
      </c>
      <c r="C41" s="2" t="s">
        <v>10</v>
      </c>
      <c r="D41" s="2">
        <v>18</v>
      </c>
      <c r="E41" s="34">
        <v>69.3</v>
      </c>
      <c r="F41" s="62">
        <f t="shared" si="4"/>
        <v>1247.3999999999999</v>
      </c>
      <c r="H41" s="100">
        <v>45</v>
      </c>
      <c r="I41" s="102">
        <f t="shared" si="1"/>
        <v>-24.299999999999997</v>
      </c>
    </row>
    <row r="42" spans="1:9">
      <c r="A42" s="33">
        <v>8</v>
      </c>
      <c r="B42" s="1" t="s">
        <v>45</v>
      </c>
      <c r="C42" s="2" t="s">
        <v>16</v>
      </c>
      <c r="D42" s="2">
        <v>3</v>
      </c>
      <c r="E42" s="34">
        <v>82.5</v>
      </c>
      <c r="F42" s="62">
        <f t="shared" si="4"/>
        <v>247.5</v>
      </c>
      <c r="H42" s="100">
        <v>64</v>
      </c>
      <c r="I42" s="102">
        <f t="shared" si="1"/>
        <v>-18.5</v>
      </c>
    </row>
    <row r="43" spans="1:9">
      <c r="A43" s="33">
        <v>9</v>
      </c>
      <c r="B43" s="1" t="s">
        <v>44</v>
      </c>
      <c r="C43" s="2" t="s">
        <v>10</v>
      </c>
      <c r="D43" s="2">
        <v>36</v>
      </c>
      <c r="E43" s="34">
        <v>49.5</v>
      </c>
      <c r="F43" s="62">
        <f t="shared" si="4"/>
        <v>1782</v>
      </c>
      <c r="H43" s="100">
        <v>35</v>
      </c>
      <c r="I43" s="102">
        <f t="shared" si="1"/>
        <v>-14.5</v>
      </c>
    </row>
    <row r="44" spans="1:9">
      <c r="A44" s="33">
        <v>10</v>
      </c>
      <c r="B44" s="1" t="s">
        <v>46</v>
      </c>
      <c r="C44" s="2" t="s">
        <v>16</v>
      </c>
      <c r="D44" s="2">
        <v>18</v>
      </c>
      <c r="E44" s="34">
        <v>132</v>
      </c>
      <c r="F44" s="62">
        <f t="shared" si="4"/>
        <v>2376</v>
      </c>
      <c r="H44" s="100">
        <v>84</v>
      </c>
      <c r="I44" s="102">
        <f t="shared" si="1"/>
        <v>-48</v>
      </c>
    </row>
    <row r="45" spans="1:9">
      <c r="A45" s="32" t="s">
        <v>49</v>
      </c>
      <c r="B45" s="4" t="s">
        <v>50</v>
      </c>
      <c r="C45" s="2"/>
      <c r="D45" s="2"/>
      <c r="E45" s="63"/>
      <c r="F45" s="62"/>
      <c r="H45" s="100">
        <v>0</v>
      </c>
      <c r="I45" s="102">
        <f t="shared" si="1"/>
        <v>0</v>
      </c>
    </row>
    <row r="46" spans="1:9">
      <c r="A46" s="33">
        <v>1</v>
      </c>
      <c r="B46" s="1" t="s">
        <v>51</v>
      </c>
      <c r="C46" s="2" t="s">
        <v>52</v>
      </c>
      <c r="D46" s="2">
        <v>1</v>
      </c>
      <c r="E46" s="34">
        <v>412.5</v>
      </c>
      <c r="F46" s="62">
        <f>E46*D46</f>
        <v>412.5</v>
      </c>
      <c r="H46" s="100">
        <v>412.5</v>
      </c>
      <c r="I46" s="102">
        <f t="shared" si="1"/>
        <v>0</v>
      </c>
    </row>
    <row r="47" spans="1:9">
      <c r="A47" s="33">
        <v>2</v>
      </c>
      <c r="B47" s="1" t="s">
        <v>53</v>
      </c>
      <c r="C47" s="2" t="s">
        <v>52</v>
      </c>
      <c r="D47" s="2">
        <v>1</v>
      </c>
      <c r="E47" s="34">
        <v>572</v>
      </c>
      <c r="F47" s="62">
        <f>E47*D47</f>
        <v>572</v>
      </c>
      <c r="H47" s="100">
        <v>572</v>
      </c>
      <c r="I47" s="102">
        <f t="shared" si="1"/>
        <v>0</v>
      </c>
    </row>
    <row r="48" spans="1:9">
      <c r="A48" s="33">
        <v>3</v>
      </c>
      <c r="B48" s="1" t="s">
        <v>54</v>
      </c>
      <c r="C48" s="2" t="s">
        <v>55</v>
      </c>
      <c r="D48" s="2">
        <v>72</v>
      </c>
      <c r="E48" s="34">
        <v>30.8</v>
      </c>
      <c r="F48" s="62">
        <f>E48*D48</f>
        <v>2217.6</v>
      </c>
      <c r="H48" s="100">
        <v>28</v>
      </c>
      <c r="I48" s="102">
        <f t="shared" si="1"/>
        <v>-2.8000000000000007</v>
      </c>
    </row>
    <row r="49" spans="1:9">
      <c r="A49" s="33">
        <v>4</v>
      </c>
      <c r="B49" s="1" t="s">
        <v>56</v>
      </c>
      <c r="C49" s="2" t="s">
        <v>57</v>
      </c>
      <c r="D49" s="2">
        <v>1</v>
      </c>
      <c r="E49" s="34">
        <v>550</v>
      </c>
      <c r="F49" s="62">
        <f>E49*D49</f>
        <v>550</v>
      </c>
      <c r="H49" s="100">
        <v>550</v>
      </c>
      <c r="I49" s="102">
        <f t="shared" si="1"/>
        <v>0</v>
      </c>
    </row>
    <row r="50" spans="1:9" ht="16" thickBot="1">
      <c r="A50" s="6"/>
      <c r="B50" s="7" t="s">
        <v>58</v>
      </c>
      <c r="C50" s="8"/>
      <c r="D50" s="8"/>
      <c r="E50" s="67"/>
      <c r="F50" s="68">
        <f>SUM(F3:F49)</f>
        <v>94808.799999999988</v>
      </c>
      <c r="H50" s="100"/>
      <c r="I50" s="102">
        <f t="shared" si="1"/>
        <v>0</v>
      </c>
    </row>
    <row r="51" spans="1:9">
      <c r="A51" s="116" t="s">
        <v>59</v>
      </c>
      <c r="B51" s="116"/>
      <c r="C51" s="4"/>
      <c r="D51" s="5"/>
      <c r="E51" s="5"/>
      <c r="F51" s="5"/>
      <c r="H51" s="100"/>
      <c r="I51" s="102">
        <f t="shared" si="1"/>
        <v>0</v>
      </c>
    </row>
    <row r="52" spans="1:9">
      <c r="A52" s="33">
        <v>1</v>
      </c>
      <c r="B52" s="1" t="s">
        <v>60</v>
      </c>
      <c r="C52" s="2" t="s">
        <v>61</v>
      </c>
      <c r="D52" s="2">
        <v>1</v>
      </c>
      <c r="E52" s="34">
        <v>6880</v>
      </c>
      <c r="F52" s="10">
        <f t="shared" ref="F52:F66" si="5">D52*E52</f>
        <v>6880</v>
      </c>
      <c r="H52" s="100">
        <v>6450</v>
      </c>
      <c r="I52" s="102">
        <f t="shared" si="1"/>
        <v>-430</v>
      </c>
    </row>
    <row r="53" spans="1:9">
      <c r="A53" s="33">
        <v>2</v>
      </c>
      <c r="B53" s="1" t="s">
        <v>62</v>
      </c>
      <c r="C53" s="2" t="s">
        <v>61</v>
      </c>
      <c r="D53" s="2">
        <v>1</v>
      </c>
      <c r="E53" s="34">
        <v>4680</v>
      </c>
      <c r="F53" s="10">
        <f t="shared" si="5"/>
        <v>4680</v>
      </c>
      <c r="H53" s="100">
        <v>4220</v>
      </c>
      <c r="I53" s="102">
        <f t="shared" si="1"/>
        <v>-460</v>
      </c>
    </row>
    <row r="54" spans="1:9">
      <c r="A54" s="33">
        <v>3</v>
      </c>
      <c r="B54" s="1" t="s">
        <v>63</v>
      </c>
      <c r="C54" s="2" t="s">
        <v>61</v>
      </c>
      <c r="D54" s="2">
        <v>2</v>
      </c>
      <c r="E54" s="34">
        <v>2570</v>
      </c>
      <c r="F54" s="10">
        <f t="shared" si="5"/>
        <v>5140</v>
      </c>
      <c r="H54" s="100">
        <v>2400</v>
      </c>
      <c r="I54" s="102">
        <f t="shared" si="1"/>
        <v>-170</v>
      </c>
    </row>
    <row r="55" spans="1:9">
      <c r="A55" s="33">
        <v>4</v>
      </c>
      <c r="B55" s="1" t="s">
        <v>64</v>
      </c>
      <c r="C55" s="2" t="s">
        <v>61</v>
      </c>
      <c r="D55" s="2">
        <v>2</v>
      </c>
      <c r="E55" s="34">
        <v>4890</v>
      </c>
      <c r="F55" s="10">
        <f t="shared" si="5"/>
        <v>9780</v>
      </c>
      <c r="H55" s="100">
        <v>4520</v>
      </c>
      <c r="I55" s="102">
        <f t="shared" si="1"/>
        <v>-370</v>
      </c>
    </row>
    <row r="56" spans="1:9">
      <c r="A56" s="33">
        <v>5</v>
      </c>
      <c r="B56" s="1" t="s">
        <v>65</v>
      </c>
      <c r="C56" s="2" t="s">
        <v>10</v>
      </c>
      <c r="D56" s="2">
        <v>10</v>
      </c>
      <c r="E56" s="34">
        <v>237</v>
      </c>
      <c r="F56" s="10">
        <f t="shared" si="5"/>
        <v>2370</v>
      </c>
      <c r="H56" s="100">
        <v>237</v>
      </c>
      <c r="I56" s="102">
        <f t="shared" si="1"/>
        <v>0</v>
      </c>
    </row>
    <row r="57" spans="1:9">
      <c r="A57" s="33">
        <v>6</v>
      </c>
      <c r="B57" s="1" t="s">
        <v>66</v>
      </c>
      <c r="C57" s="2" t="s">
        <v>10</v>
      </c>
      <c r="D57" s="2">
        <v>2</v>
      </c>
      <c r="E57" s="34">
        <v>287</v>
      </c>
      <c r="F57" s="10">
        <f t="shared" si="5"/>
        <v>574</v>
      </c>
      <c r="H57" s="100">
        <v>287</v>
      </c>
      <c r="I57" s="102">
        <f t="shared" si="1"/>
        <v>0</v>
      </c>
    </row>
    <row r="58" spans="1:9">
      <c r="A58" s="33">
        <v>7</v>
      </c>
      <c r="B58" s="1" t="s">
        <v>134</v>
      </c>
      <c r="C58" s="2" t="s">
        <v>61</v>
      </c>
      <c r="D58" s="2">
        <v>24</v>
      </c>
      <c r="E58" s="42">
        <v>1825</v>
      </c>
      <c r="F58" s="10">
        <f t="shared" si="5"/>
        <v>43800</v>
      </c>
      <c r="H58" s="100">
        <v>1825</v>
      </c>
      <c r="I58" s="102">
        <f t="shared" si="1"/>
        <v>0</v>
      </c>
    </row>
    <row r="59" spans="1:9">
      <c r="A59" s="33">
        <v>8</v>
      </c>
      <c r="B59" s="1" t="s">
        <v>135</v>
      </c>
      <c r="C59" s="2" t="s">
        <v>61</v>
      </c>
      <c r="D59" s="2">
        <v>1</v>
      </c>
      <c r="E59" s="42">
        <v>7840</v>
      </c>
      <c r="F59" s="10">
        <f t="shared" si="5"/>
        <v>7840</v>
      </c>
      <c r="H59" s="100">
        <v>7840</v>
      </c>
      <c r="I59" s="102">
        <f t="shared" si="1"/>
        <v>0</v>
      </c>
    </row>
    <row r="60" spans="1:9">
      <c r="A60" s="33">
        <v>9</v>
      </c>
      <c r="B60" s="1" t="s">
        <v>136</v>
      </c>
      <c r="C60" s="2" t="s">
        <v>61</v>
      </c>
      <c r="D60" s="2">
        <v>0</v>
      </c>
      <c r="E60" s="42">
        <v>2860</v>
      </c>
      <c r="F60" s="10">
        <f t="shared" si="5"/>
        <v>0</v>
      </c>
      <c r="H60" s="100">
        <v>2860</v>
      </c>
      <c r="I60" s="102">
        <f t="shared" si="1"/>
        <v>0</v>
      </c>
    </row>
    <row r="61" spans="1:9">
      <c r="A61" s="33">
        <v>10</v>
      </c>
      <c r="B61" s="1" t="s">
        <v>132</v>
      </c>
      <c r="C61" s="43" t="s">
        <v>128</v>
      </c>
      <c r="D61" s="43">
        <v>1</v>
      </c>
      <c r="E61" s="34">
        <v>5000</v>
      </c>
      <c r="F61" s="10">
        <f t="shared" si="5"/>
        <v>5000</v>
      </c>
      <c r="H61" s="100">
        <v>2527.3000000000002</v>
      </c>
      <c r="I61" s="102">
        <f t="shared" si="1"/>
        <v>-2472.6999999999998</v>
      </c>
    </row>
    <row r="62" spans="1:9">
      <c r="A62" s="33">
        <v>11</v>
      </c>
      <c r="B62" s="1" t="s">
        <v>133</v>
      </c>
      <c r="C62" s="43" t="s">
        <v>128</v>
      </c>
      <c r="D62" s="43">
        <v>0</v>
      </c>
      <c r="E62" s="34">
        <v>7000</v>
      </c>
      <c r="F62" s="10">
        <f t="shared" si="5"/>
        <v>0</v>
      </c>
      <c r="H62" s="100">
        <v>4177.0200000000004</v>
      </c>
      <c r="I62" s="102">
        <f t="shared" si="1"/>
        <v>-2822.9799999999996</v>
      </c>
    </row>
    <row r="63" spans="1:9">
      <c r="A63" s="33">
        <v>11</v>
      </c>
      <c r="B63" s="1" t="s">
        <v>138</v>
      </c>
      <c r="C63" s="43" t="s">
        <v>128</v>
      </c>
      <c r="D63" s="43">
        <v>0</v>
      </c>
      <c r="E63" s="34">
        <v>9000</v>
      </c>
      <c r="F63" s="10">
        <f>D63*E63</f>
        <v>0</v>
      </c>
      <c r="H63" s="100">
        <v>7243.6</v>
      </c>
      <c r="I63" s="102">
        <f t="shared" si="1"/>
        <v>-1756.3999999999996</v>
      </c>
    </row>
    <row r="64" spans="1:9">
      <c r="A64" s="33">
        <v>12</v>
      </c>
      <c r="B64" s="1" t="s">
        <v>67</v>
      </c>
      <c r="C64" s="2" t="s">
        <v>10</v>
      </c>
      <c r="D64" s="2">
        <v>0</v>
      </c>
      <c r="E64" s="34">
        <v>3300</v>
      </c>
      <c r="F64" s="10">
        <f t="shared" si="5"/>
        <v>0</v>
      </c>
      <c r="H64" s="100">
        <v>3000</v>
      </c>
      <c r="I64" s="102">
        <f t="shared" si="1"/>
        <v>-300</v>
      </c>
    </row>
    <row r="65" spans="1:9">
      <c r="A65" s="33">
        <v>13</v>
      </c>
      <c r="B65" s="1" t="s">
        <v>68</v>
      </c>
      <c r="C65" s="2" t="s">
        <v>10</v>
      </c>
      <c r="D65" s="2">
        <v>4</v>
      </c>
      <c r="E65" s="34">
        <v>2200</v>
      </c>
      <c r="F65" s="10">
        <f t="shared" si="5"/>
        <v>8800</v>
      </c>
      <c r="H65" s="100">
        <v>2000</v>
      </c>
      <c r="I65" s="102">
        <f t="shared" si="1"/>
        <v>-200</v>
      </c>
    </row>
    <row r="66" spans="1:9">
      <c r="A66" s="33">
        <v>14</v>
      </c>
      <c r="B66" s="1" t="s">
        <v>124</v>
      </c>
      <c r="C66" s="3" t="s">
        <v>10</v>
      </c>
      <c r="D66" s="3">
        <v>0</v>
      </c>
      <c r="E66" s="34">
        <v>1320</v>
      </c>
      <c r="F66" s="10">
        <f t="shared" si="5"/>
        <v>0</v>
      </c>
      <c r="H66" s="100">
        <v>1200</v>
      </c>
      <c r="I66" s="102">
        <f t="shared" si="1"/>
        <v>-120</v>
      </c>
    </row>
    <row r="67" spans="1:9" ht="16" thickBot="1">
      <c r="A67" s="6"/>
      <c r="B67" s="7" t="s">
        <v>58</v>
      </c>
      <c r="C67" s="8"/>
      <c r="D67" s="8"/>
      <c r="E67" s="9"/>
      <c r="F67" s="69">
        <f>SUM(F52:F66)</f>
        <v>94864</v>
      </c>
      <c r="H67" s="100">
        <v>0</v>
      </c>
      <c r="I67" s="102">
        <f t="shared" si="1"/>
        <v>0</v>
      </c>
    </row>
    <row r="68" spans="1:9">
      <c r="A68" s="116" t="s">
        <v>69</v>
      </c>
      <c r="B68" s="116"/>
      <c r="C68" s="4"/>
      <c r="D68" s="5"/>
      <c r="E68" s="5"/>
      <c r="F68" s="5"/>
      <c r="H68" s="100">
        <v>0</v>
      </c>
      <c r="I68" s="102">
        <f t="shared" si="1"/>
        <v>0</v>
      </c>
    </row>
    <row r="69" spans="1:9">
      <c r="A69" s="18">
        <v>1</v>
      </c>
      <c r="B69" s="20" t="s">
        <v>70</v>
      </c>
      <c r="C69" s="13" t="s">
        <v>61</v>
      </c>
      <c r="D69" s="13">
        <v>1</v>
      </c>
      <c r="E69" s="34">
        <v>6050</v>
      </c>
      <c r="F69" s="70">
        <f>D69*E69</f>
        <v>6050</v>
      </c>
      <c r="H69" s="100">
        <v>5024</v>
      </c>
      <c r="I69" s="102">
        <f t="shared" ref="I69:I84" si="6">H69-E69</f>
        <v>-1026</v>
      </c>
    </row>
    <row r="70" spans="1:9">
      <c r="A70" s="18">
        <v>2</v>
      </c>
      <c r="B70" s="20" t="s">
        <v>71</v>
      </c>
      <c r="C70" s="13" t="s">
        <v>61</v>
      </c>
      <c r="D70" s="13">
        <v>1</v>
      </c>
      <c r="E70" s="34">
        <v>3300</v>
      </c>
      <c r="F70" s="70">
        <f t="shared" ref="F70:F84" si="7">D70*E70</f>
        <v>3300</v>
      </c>
      <c r="H70" s="100">
        <v>3300</v>
      </c>
      <c r="I70" s="102">
        <f t="shared" si="6"/>
        <v>0</v>
      </c>
    </row>
    <row r="71" spans="1:9">
      <c r="A71" s="18">
        <v>3</v>
      </c>
      <c r="B71" s="1" t="s">
        <v>125</v>
      </c>
      <c r="C71" s="71" t="s">
        <v>61</v>
      </c>
      <c r="D71" s="2">
        <v>1</v>
      </c>
      <c r="E71" s="72">
        <v>1500</v>
      </c>
      <c r="F71" s="72">
        <f>E71*D71</f>
        <v>1500</v>
      </c>
      <c r="H71" s="100">
        <v>1500</v>
      </c>
      <c r="I71" s="102">
        <f t="shared" si="6"/>
        <v>0</v>
      </c>
    </row>
    <row r="72" spans="1:9">
      <c r="A72" s="18">
        <v>4</v>
      </c>
      <c r="B72" s="1" t="s">
        <v>126</v>
      </c>
      <c r="C72" s="71" t="s">
        <v>61</v>
      </c>
      <c r="D72" s="2">
        <v>1</v>
      </c>
      <c r="E72" s="72">
        <v>4295.5</v>
      </c>
      <c r="F72" s="72">
        <f>E72*D72</f>
        <v>4295.5</v>
      </c>
      <c r="H72" s="100">
        <v>2375</v>
      </c>
      <c r="I72" s="102">
        <f t="shared" si="6"/>
        <v>-1920.5</v>
      </c>
    </row>
    <row r="73" spans="1:9">
      <c r="A73" s="18">
        <v>5</v>
      </c>
      <c r="B73" s="20" t="s">
        <v>72</v>
      </c>
      <c r="C73" s="13" t="s">
        <v>61</v>
      </c>
      <c r="D73" s="13">
        <v>1</v>
      </c>
      <c r="E73" s="42">
        <v>5082</v>
      </c>
      <c r="F73" s="70">
        <f t="shared" si="7"/>
        <v>5082</v>
      </c>
      <c r="H73" s="100">
        <v>4082</v>
      </c>
      <c r="I73" s="102">
        <f t="shared" si="6"/>
        <v>-1000</v>
      </c>
    </row>
    <row r="74" spans="1:9">
      <c r="A74" s="18">
        <v>6</v>
      </c>
      <c r="B74" s="20" t="s">
        <v>73</v>
      </c>
      <c r="C74" s="13" t="s">
        <v>10</v>
      </c>
      <c r="D74" s="13">
        <v>0</v>
      </c>
      <c r="E74" s="34">
        <v>5808</v>
      </c>
      <c r="F74" s="70">
        <f t="shared" si="7"/>
        <v>0</v>
      </c>
      <c r="H74" s="100">
        <v>5808</v>
      </c>
      <c r="I74" s="102">
        <f t="shared" si="6"/>
        <v>0</v>
      </c>
    </row>
    <row r="75" spans="1:9">
      <c r="A75" s="18">
        <v>7</v>
      </c>
      <c r="B75" s="20" t="s">
        <v>74</v>
      </c>
      <c r="C75" s="13" t="s">
        <v>10</v>
      </c>
      <c r="D75" s="13">
        <v>1</v>
      </c>
      <c r="E75" s="34">
        <v>6050</v>
      </c>
      <c r="F75" s="70">
        <f t="shared" si="7"/>
        <v>6050</v>
      </c>
      <c r="H75" s="100">
        <v>5497.5</v>
      </c>
      <c r="I75" s="102">
        <f t="shared" si="6"/>
        <v>-552.5</v>
      </c>
    </row>
    <row r="76" spans="1:9">
      <c r="A76" s="18">
        <v>8</v>
      </c>
      <c r="B76" s="20" t="s">
        <v>75</v>
      </c>
      <c r="C76" s="13" t="s">
        <v>10</v>
      </c>
      <c r="D76" s="13">
        <v>1</v>
      </c>
      <c r="E76" s="34">
        <v>2178</v>
      </c>
      <c r="F76" s="70">
        <f t="shared" si="7"/>
        <v>2178</v>
      </c>
      <c r="H76" s="100">
        <v>2016</v>
      </c>
      <c r="I76" s="102">
        <f t="shared" si="6"/>
        <v>-162</v>
      </c>
    </row>
    <row r="77" spans="1:9">
      <c r="A77" s="18">
        <v>9</v>
      </c>
      <c r="B77" s="20" t="s">
        <v>76</v>
      </c>
      <c r="C77" s="13" t="s">
        <v>10</v>
      </c>
      <c r="D77" s="13">
        <v>24</v>
      </c>
      <c r="E77" s="34">
        <v>181.5</v>
      </c>
      <c r="F77" s="70">
        <f t="shared" si="7"/>
        <v>4356</v>
      </c>
      <c r="H77" s="100">
        <v>140.80000000000001</v>
      </c>
      <c r="I77" s="102">
        <f t="shared" si="6"/>
        <v>-40.699999999999989</v>
      </c>
    </row>
    <row r="78" spans="1:9">
      <c r="A78" s="18">
        <v>10</v>
      </c>
      <c r="B78" s="20" t="s">
        <v>77</v>
      </c>
      <c r="C78" s="13" t="s">
        <v>42</v>
      </c>
      <c r="D78" s="13">
        <v>4</v>
      </c>
      <c r="E78" s="34">
        <v>907.5</v>
      </c>
      <c r="F78" s="70">
        <f t="shared" si="7"/>
        <v>3630</v>
      </c>
      <c r="H78" s="100">
        <v>907.5</v>
      </c>
      <c r="I78" s="102">
        <f t="shared" si="6"/>
        <v>0</v>
      </c>
    </row>
    <row r="79" spans="1:9">
      <c r="A79" s="18">
        <v>11</v>
      </c>
      <c r="B79" s="20" t="s">
        <v>68</v>
      </c>
      <c r="C79" s="13" t="s">
        <v>78</v>
      </c>
      <c r="D79" s="13">
        <v>0</v>
      </c>
      <c r="E79" s="34">
        <v>2200</v>
      </c>
      <c r="F79" s="70">
        <f t="shared" si="7"/>
        <v>0</v>
      </c>
      <c r="H79" s="100">
        <v>2000</v>
      </c>
      <c r="I79" s="102">
        <f t="shared" si="6"/>
        <v>-200</v>
      </c>
    </row>
    <row r="80" spans="1:9">
      <c r="A80" s="18">
        <v>12</v>
      </c>
      <c r="B80" s="20" t="s">
        <v>79</v>
      </c>
      <c r="C80" s="13" t="s">
        <v>10</v>
      </c>
      <c r="D80" s="13">
        <v>16</v>
      </c>
      <c r="E80" s="34">
        <v>102.85</v>
      </c>
      <c r="F80" s="70">
        <f t="shared" si="7"/>
        <v>1645.6</v>
      </c>
      <c r="H80" s="100">
        <v>99.3</v>
      </c>
      <c r="I80" s="102">
        <f t="shared" si="6"/>
        <v>-3.5499999999999972</v>
      </c>
    </row>
    <row r="81" spans="1:9">
      <c r="A81" s="18">
        <v>13</v>
      </c>
      <c r="B81" s="20" t="s">
        <v>80</v>
      </c>
      <c r="C81" s="13" t="s">
        <v>42</v>
      </c>
      <c r="D81" s="13">
        <v>4</v>
      </c>
      <c r="E81" s="34">
        <v>786.5</v>
      </c>
      <c r="F81" s="70">
        <f t="shared" si="7"/>
        <v>3146</v>
      </c>
      <c r="H81" s="100">
        <v>786.5</v>
      </c>
      <c r="I81" s="102">
        <f t="shared" si="6"/>
        <v>0</v>
      </c>
    </row>
    <row r="82" spans="1:9">
      <c r="A82" s="18">
        <v>14</v>
      </c>
      <c r="B82" s="20" t="s">
        <v>81</v>
      </c>
      <c r="C82" s="13" t="s">
        <v>27</v>
      </c>
      <c r="D82" s="13">
        <v>1480</v>
      </c>
      <c r="E82" s="34">
        <v>4.84</v>
      </c>
      <c r="F82" s="70">
        <f t="shared" si="7"/>
        <v>7163.2</v>
      </c>
      <c r="H82" s="100">
        <v>4.84</v>
      </c>
      <c r="I82" s="102">
        <f t="shared" si="6"/>
        <v>0</v>
      </c>
    </row>
    <row r="83" spans="1:9">
      <c r="A83" s="18">
        <v>15</v>
      </c>
      <c r="B83" s="20" t="s">
        <v>82</v>
      </c>
      <c r="C83" s="13" t="s">
        <v>10</v>
      </c>
      <c r="D83" s="13">
        <v>4</v>
      </c>
      <c r="E83" s="34">
        <v>484</v>
      </c>
      <c r="F83" s="70">
        <f t="shared" si="7"/>
        <v>1936</v>
      </c>
      <c r="H83" s="100">
        <v>484</v>
      </c>
      <c r="I83" s="102">
        <f t="shared" si="6"/>
        <v>0</v>
      </c>
    </row>
    <row r="84" spans="1:9">
      <c r="A84" s="18">
        <v>16</v>
      </c>
      <c r="B84" s="20" t="s">
        <v>83</v>
      </c>
      <c r="C84" s="13" t="s">
        <v>57</v>
      </c>
      <c r="D84" s="13">
        <v>1</v>
      </c>
      <c r="E84" s="34">
        <v>605</v>
      </c>
      <c r="F84" s="70">
        <f t="shared" si="7"/>
        <v>605</v>
      </c>
      <c r="H84" s="100">
        <v>605</v>
      </c>
      <c r="I84" s="102">
        <f t="shared" si="6"/>
        <v>0</v>
      </c>
    </row>
    <row r="85" spans="1:9" ht="16" thickBot="1">
      <c r="A85" s="6"/>
      <c r="B85" s="7" t="s">
        <v>58</v>
      </c>
      <c r="C85" s="8"/>
      <c r="D85" s="8"/>
      <c r="E85" s="9"/>
      <c r="F85" s="73">
        <f>SUM(F69:F84)</f>
        <v>50937.299999999996</v>
      </c>
      <c r="H85" s="100"/>
    </row>
    <row r="86" spans="1:9" ht="15" customHeight="1">
      <c r="A86" s="116" t="s">
        <v>150</v>
      </c>
      <c r="B86" s="116"/>
      <c r="C86" s="4"/>
      <c r="D86" s="5"/>
      <c r="E86" s="5"/>
      <c r="F86" s="70"/>
      <c r="H86" s="100"/>
    </row>
    <row r="87" spans="1:9">
      <c r="A87" s="18">
        <v>1</v>
      </c>
      <c r="B87" s="20" t="s">
        <v>151</v>
      </c>
      <c r="C87" s="13" t="s">
        <v>152</v>
      </c>
      <c r="D87" s="13">
        <v>1</v>
      </c>
      <c r="E87" s="34">
        <v>78000</v>
      </c>
      <c r="F87" s="70">
        <f>+E87*D87</f>
        <v>78000</v>
      </c>
      <c r="H87" s="100">
        <v>42000</v>
      </c>
      <c r="I87" s="102">
        <f>H87-E87</f>
        <v>-36000</v>
      </c>
    </row>
    <row r="88" spans="1:9">
      <c r="A88" s="18">
        <v>2</v>
      </c>
      <c r="B88" s="20" t="s">
        <v>172</v>
      </c>
      <c r="C88" s="13" t="s">
        <v>141</v>
      </c>
      <c r="D88" s="13">
        <v>5.0999999999999996</v>
      </c>
      <c r="E88" s="34">
        <v>8900</v>
      </c>
      <c r="F88" s="70">
        <f>D88*E88</f>
        <v>45390</v>
      </c>
      <c r="H88" s="100">
        <v>6000</v>
      </c>
      <c r="I88" s="102">
        <f t="shared" ref="I88:I151" si="8">H88-E88</f>
        <v>-2900</v>
      </c>
    </row>
    <row r="89" spans="1:9">
      <c r="A89" s="18">
        <v>3</v>
      </c>
      <c r="B89" s="20" t="s">
        <v>142</v>
      </c>
      <c r="C89" s="13" t="s">
        <v>61</v>
      </c>
      <c r="D89" s="13">
        <v>1</v>
      </c>
      <c r="E89" s="34">
        <v>21000</v>
      </c>
      <c r="F89" s="70">
        <f>D89*E89</f>
        <v>21000</v>
      </c>
      <c r="H89" s="100">
        <v>15000</v>
      </c>
      <c r="I89" s="102">
        <f t="shared" si="8"/>
        <v>-6000</v>
      </c>
    </row>
    <row r="90" spans="1:9">
      <c r="A90" s="18">
        <v>4</v>
      </c>
      <c r="B90" s="20" t="s">
        <v>143</v>
      </c>
      <c r="C90" s="13" t="s">
        <v>144</v>
      </c>
      <c r="D90" s="13">
        <v>15</v>
      </c>
      <c r="E90" s="34">
        <v>1800</v>
      </c>
      <c r="F90" s="70">
        <f>E90*D90</f>
        <v>27000</v>
      </c>
      <c r="H90" s="100">
        <v>1000</v>
      </c>
      <c r="I90" s="102">
        <f t="shared" si="8"/>
        <v>-800</v>
      </c>
    </row>
    <row r="91" spans="1:9">
      <c r="A91" s="18">
        <v>5</v>
      </c>
      <c r="B91" s="20" t="s">
        <v>145</v>
      </c>
      <c r="C91" s="13" t="s">
        <v>61</v>
      </c>
      <c r="D91" s="13">
        <v>1</v>
      </c>
      <c r="E91" s="34">
        <v>6000</v>
      </c>
      <c r="F91" s="70">
        <f>E91*D91</f>
        <v>6000</v>
      </c>
      <c r="H91" s="100">
        <v>5000</v>
      </c>
      <c r="I91" s="102">
        <f t="shared" si="8"/>
        <v>-1000</v>
      </c>
    </row>
    <row r="92" spans="1:9">
      <c r="A92" s="18">
        <v>6</v>
      </c>
      <c r="B92" s="20" t="s">
        <v>146</v>
      </c>
      <c r="C92" s="13" t="s">
        <v>147</v>
      </c>
      <c r="D92" s="13">
        <v>1</v>
      </c>
      <c r="E92" s="34">
        <v>6000</v>
      </c>
      <c r="F92" s="70">
        <f>D92*E92</f>
        <v>6000</v>
      </c>
      <c r="H92" s="100">
        <v>3000</v>
      </c>
      <c r="I92" s="102">
        <f t="shared" si="8"/>
        <v>-3000</v>
      </c>
    </row>
    <row r="93" spans="1:9">
      <c r="A93" s="18">
        <v>7</v>
      </c>
      <c r="B93" s="20" t="s">
        <v>148</v>
      </c>
      <c r="C93" s="13" t="s">
        <v>128</v>
      </c>
      <c r="D93" s="13">
        <v>1</v>
      </c>
      <c r="E93" s="34">
        <v>8000</v>
      </c>
      <c r="F93" s="70">
        <f>D93*E93</f>
        <v>8000</v>
      </c>
      <c r="H93" s="100">
        <v>5400</v>
      </c>
      <c r="I93" s="102">
        <f t="shared" si="8"/>
        <v>-2600</v>
      </c>
    </row>
    <row r="94" spans="1:9" ht="16" thickBot="1">
      <c r="A94" s="6"/>
      <c r="B94" s="7" t="s">
        <v>58</v>
      </c>
      <c r="C94" s="8"/>
      <c r="D94" s="8"/>
      <c r="E94" s="9"/>
      <c r="F94" s="73">
        <f>SUM(F87:F93)</f>
        <v>191390</v>
      </c>
      <c r="H94" s="100"/>
      <c r="I94" s="102">
        <f t="shared" si="8"/>
        <v>0</v>
      </c>
    </row>
    <row r="95" spans="1:9">
      <c r="A95" s="117" t="s">
        <v>149</v>
      </c>
      <c r="B95" s="118"/>
      <c r="C95" s="74"/>
      <c r="D95" s="75"/>
      <c r="E95" s="76"/>
      <c r="F95" s="70"/>
      <c r="H95" s="100"/>
      <c r="I95" s="102">
        <f t="shared" si="8"/>
        <v>0</v>
      </c>
    </row>
    <row r="96" spans="1:9">
      <c r="A96" s="14">
        <v>1</v>
      </c>
      <c r="B96" s="77" t="s">
        <v>153</v>
      </c>
      <c r="C96" s="78" t="s">
        <v>61</v>
      </c>
      <c r="D96" s="79">
        <v>1</v>
      </c>
      <c r="E96" s="80">
        <v>5000</v>
      </c>
      <c r="F96" s="80">
        <f>D96*E96</f>
        <v>5000</v>
      </c>
      <c r="H96" s="100">
        <v>5000</v>
      </c>
      <c r="I96" s="102">
        <f t="shared" si="8"/>
        <v>0</v>
      </c>
    </row>
    <row r="97" spans="1:9">
      <c r="A97" s="14">
        <v>2</v>
      </c>
      <c r="B97" s="77" t="s">
        <v>154</v>
      </c>
      <c r="C97" s="78" t="s">
        <v>61</v>
      </c>
      <c r="D97" s="79">
        <v>1</v>
      </c>
      <c r="E97" s="80">
        <v>13000</v>
      </c>
      <c r="F97" s="80">
        <f t="shared" ref="F97:F114" si="9">D97*E97</f>
        <v>13000</v>
      </c>
      <c r="H97" s="100">
        <v>12536</v>
      </c>
      <c r="I97" s="102">
        <f t="shared" si="8"/>
        <v>-464</v>
      </c>
    </row>
    <row r="98" spans="1:9">
      <c r="A98" s="14">
        <v>3</v>
      </c>
      <c r="B98" s="77" t="s">
        <v>155</v>
      </c>
      <c r="C98" s="78" t="s">
        <v>42</v>
      </c>
      <c r="D98" s="79">
        <v>2</v>
      </c>
      <c r="E98" s="80">
        <v>6800</v>
      </c>
      <c r="F98" s="80">
        <f t="shared" si="9"/>
        <v>13600</v>
      </c>
      <c r="H98" s="100">
        <v>5788</v>
      </c>
      <c r="I98" s="102">
        <f t="shared" si="8"/>
        <v>-1012</v>
      </c>
    </row>
    <row r="99" spans="1:9">
      <c r="A99" s="14">
        <v>4</v>
      </c>
      <c r="B99" s="77" t="s">
        <v>156</v>
      </c>
      <c r="C99" s="78" t="s">
        <v>61</v>
      </c>
      <c r="D99" s="79">
        <v>1</v>
      </c>
      <c r="E99" s="80">
        <v>8800</v>
      </c>
      <c r="F99" s="80">
        <f t="shared" si="9"/>
        <v>8800</v>
      </c>
      <c r="H99" s="100">
        <v>6621</v>
      </c>
      <c r="I99" s="102">
        <f t="shared" si="8"/>
        <v>-2179</v>
      </c>
    </row>
    <row r="100" spans="1:9">
      <c r="A100" s="14">
        <v>5</v>
      </c>
      <c r="B100" s="77" t="s">
        <v>157</v>
      </c>
      <c r="C100" s="78" t="s">
        <v>42</v>
      </c>
      <c r="D100" s="79">
        <v>2</v>
      </c>
      <c r="E100" s="80">
        <v>8200</v>
      </c>
      <c r="F100" s="80">
        <f t="shared" si="9"/>
        <v>16400</v>
      </c>
      <c r="H100" s="100">
        <v>8088</v>
      </c>
      <c r="I100" s="102">
        <f t="shared" si="8"/>
        <v>-112</v>
      </c>
    </row>
    <row r="101" spans="1:9">
      <c r="A101" s="14">
        <v>6</v>
      </c>
      <c r="B101" s="77" t="s">
        <v>158</v>
      </c>
      <c r="C101" s="78" t="s">
        <v>61</v>
      </c>
      <c r="D101" s="79">
        <v>1</v>
      </c>
      <c r="E101" s="80">
        <v>8800</v>
      </c>
      <c r="F101" s="80">
        <f t="shared" si="9"/>
        <v>8800</v>
      </c>
      <c r="H101" s="100">
        <v>7503</v>
      </c>
      <c r="I101" s="102">
        <f t="shared" si="8"/>
        <v>-1297</v>
      </c>
    </row>
    <row r="102" spans="1:9">
      <c r="A102" s="14">
        <v>7</v>
      </c>
      <c r="B102" s="77" t="s">
        <v>159</v>
      </c>
      <c r="C102" s="78" t="s">
        <v>78</v>
      </c>
      <c r="D102" s="79">
        <v>1</v>
      </c>
      <c r="E102" s="80">
        <v>8000</v>
      </c>
      <c r="F102" s="80">
        <f t="shared" si="9"/>
        <v>8000</v>
      </c>
      <c r="H102" s="100">
        <v>8000</v>
      </c>
      <c r="I102" s="102">
        <f t="shared" si="8"/>
        <v>0</v>
      </c>
    </row>
    <row r="103" spans="1:9">
      <c r="A103" s="14">
        <v>8</v>
      </c>
      <c r="B103" s="77" t="s">
        <v>160</v>
      </c>
      <c r="C103" s="78" t="s">
        <v>78</v>
      </c>
      <c r="D103" s="79">
        <v>1</v>
      </c>
      <c r="E103" s="80">
        <v>9800</v>
      </c>
      <c r="F103" s="80">
        <f t="shared" si="9"/>
        <v>9800</v>
      </c>
      <c r="H103" s="100">
        <v>8875</v>
      </c>
      <c r="I103" s="102">
        <f t="shared" si="8"/>
        <v>-925</v>
      </c>
    </row>
    <row r="104" spans="1:9">
      <c r="A104" s="14">
        <v>9</v>
      </c>
      <c r="B104" s="77" t="s">
        <v>161</v>
      </c>
      <c r="C104" s="78" t="s">
        <v>78</v>
      </c>
      <c r="D104" s="79">
        <v>1</v>
      </c>
      <c r="E104" s="80">
        <v>6800</v>
      </c>
      <c r="F104" s="80">
        <f t="shared" si="9"/>
        <v>6800</v>
      </c>
      <c r="H104" s="100">
        <v>6800</v>
      </c>
      <c r="I104" s="102">
        <f t="shared" si="8"/>
        <v>0</v>
      </c>
    </row>
    <row r="105" spans="1:9">
      <c r="A105" s="14">
        <v>10</v>
      </c>
      <c r="B105" s="77" t="s">
        <v>162</v>
      </c>
      <c r="C105" s="78" t="s">
        <v>10</v>
      </c>
      <c r="D105" s="79">
        <v>0</v>
      </c>
      <c r="E105" s="80">
        <v>4300</v>
      </c>
      <c r="F105" s="80">
        <f t="shared" si="9"/>
        <v>0</v>
      </c>
      <c r="H105" s="100">
        <v>4300</v>
      </c>
      <c r="I105" s="102">
        <f t="shared" si="8"/>
        <v>0</v>
      </c>
    </row>
    <row r="106" spans="1:9">
      <c r="A106" s="14">
        <v>11</v>
      </c>
      <c r="B106" s="77" t="s">
        <v>163</v>
      </c>
      <c r="C106" s="78" t="s">
        <v>78</v>
      </c>
      <c r="D106" s="79">
        <v>0</v>
      </c>
      <c r="E106" s="80">
        <v>500</v>
      </c>
      <c r="F106" s="80">
        <f t="shared" si="9"/>
        <v>0</v>
      </c>
      <c r="H106" s="100">
        <v>100</v>
      </c>
      <c r="I106" s="102">
        <f t="shared" si="8"/>
        <v>-400</v>
      </c>
    </row>
    <row r="107" spans="1:9">
      <c r="A107" s="14">
        <v>12</v>
      </c>
      <c r="B107" s="77" t="s">
        <v>164</v>
      </c>
      <c r="C107" s="78" t="s">
        <v>61</v>
      </c>
      <c r="D107" s="79">
        <v>1</v>
      </c>
      <c r="E107" s="80">
        <v>3200</v>
      </c>
      <c r="F107" s="80">
        <f t="shared" si="9"/>
        <v>3200</v>
      </c>
      <c r="H107" s="100">
        <v>2000</v>
      </c>
      <c r="I107" s="102">
        <f t="shared" si="8"/>
        <v>-1200</v>
      </c>
    </row>
    <row r="108" spans="1:9">
      <c r="A108" s="14">
        <v>13</v>
      </c>
      <c r="B108" s="77" t="s">
        <v>165</v>
      </c>
      <c r="C108" s="78" t="s">
        <v>10</v>
      </c>
      <c r="D108" s="79">
        <v>1</v>
      </c>
      <c r="E108" s="80">
        <v>880</v>
      </c>
      <c r="F108" s="80">
        <f t="shared" si="9"/>
        <v>880</v>
      </c>
      <c r="H108" s="100">
        <v>880</v>
      </c>
      <c r="I108" s="102">
        <f t="shared" si="8"/>
        <v>0</v>
      </c>
    </row>
    <row r="109" spans="1:9">
      <c r="A109" s="14">
        <v>14</v>
      </c>
      <c r="B109" s="77" t="s">
        <v>166</v>
      </c>
      <c r="C109" s="78" t="s">
        <v>10</v>
      </c>
      <c r="D109" s="79">
        <v>1</v>
      </c>
      <c r="E109" s="80">
        <v>220</v>
      </c>
      <c r="F109" s="80">
        <f t="shared" si="9"/>
        <v>220</v>
      </c>
      <c r="H109" s="100">
        <v>220</v>
      </c>
      <c r="I109" s="102">
        <f t="shared" si="8"/>
        <v>0</v>
      </c>
    </row>
    <row r="110" spans="1:9">
      <c r="A110" s="14">
        <v>15</v>
      </c>
      <c r="B110" s="77" t="s">
        <v>167</v>
      </c>
      <c r="C110" s="78" t="s">
        <v>61</v>
      </c>
      <c r="D110" s="79">
        <v>1</v>
      </c>
      <c r="E110" s="80">
        <v>980</v>
      </c>
      <c r="F110" s="80">
        <f t="shared" si="9"/>
        <v>980</v>
      </c>
      <c r="H110" s="100">
        <v>980</v>
      </c>
      <c r="I110" s="102">
        <f t="shared" si="8"/>
        <v>0</v>
      </c>
    </row>
    <row r="111" spans="1:9">
      <c r="A111" s="14">
        <v>16</v>
      </c>
      <c r="B111" s="77" t="s">
        <v>168</v>
      </c>
      <c r="C111" s="78" t="s">
        <v>169</v>
      </c>
      <c r="D111" s="79">
        <v>1</v>
      </c>
      <c r="E111" s="80">
        <v>1500</v>
      </c>
      <c r="F111" s="80">
        <f t="shared" si="9"/>
        <v>1500</v>
      </c>
      <c r="H111" s="100">
        <v>1000</v>
      </c>
      <c r="I111" s="102">
        <f t="shared" si="8"/>
        <v>-500</v>
      </c>
    </row>
    <row r="112" spans="1:9">
      <c r="A112" s="14">
        <v>17</v>
      </c>
      <c r="B112" s="77" t="s">
        <v>67</v>
      </c>
      <c r="C112" s="78" t="s">
        <v>61</v>
      </c>
      <c r="D112" s="79">
        <v>1</v>
      </c>
      <c r="E112" s="80">
        <v>3300</v>
      </c>
      <c r="F112" s="80">
        <f t="shared" si="9"/>
        <v>3300</v>
      </c>
      <c r="H112" s="100">
        <v>3000</v>
      </c>
      <c r="I112" s="102">
        <f t="shared" si="8"/>
        <v>-300</v>
      </c>
    </row>
    <row r="113" spans="1:9">
      <c r="A113" s="14">
        <v>18</v>
      </c>
      <c r="B113" s="77" t="s">
        <v>170</v>
      </c>
      <c r="C113" s="78" t="s">
        <v>61</v>
      </c>
      <c r="D113" s="79">
        <v>1</v>
      </c>
      <c r="E113" s="80">
        <v>5000</v>
      </c>
      <c r="F113" s="80">
        <f t="shared" si="9"/>
        <v>5000</v>
      </c>
      <c r="H113" s="100">
        <v>5000</v>
      </c>
      <c r="I113" s="102">
        <f t="shared" si="8"/>
        <v>0</v>
      </c>
    </row>
    <row r="114" spans="1:9">
      <c r="A114" s="14">
        <v>19</v>
      </c>
      <c r="B114" s="77" t="s">
        <v>171</v>
      </c>
      <c r="C114" s="78" t="s">
        <v>78</v>
      </c>
      <c r="D114" s="79">
        <v>1</v>
      </c>
      <c r="E114" s="80">
        <v>5000</v>
      </c>
      <c r="F114" s="80">
        <f t="shared" si="9"/>
        <v>5000</v>
      </c>
      <c r="H114" s="100">
        <v>5000</v>
      </c>
      <c r="I114" s="102">
        <f t="shared" si="8"/>
        <v>0</v>
      </c>
    </row>
    <row r="115" spans="1:9" ht="16" thickBot="1">
      <c r="A115" s="6"/>
      <c r="B115" s="7" t="s">
        <v>58</v>
      </c>
      <c r="C115" s="8"/>
      <c r="D115" s="8"/>
      <c r="E115" s="9"/>
      <c r="F115" s="73">
        <f>SUM(F108:F114)</f>
        <v>16880</v>
      </c>
      <c r="H115" s="100"/>
      <c r="I115" s="102">
        <f t="shared" si="8"/>
        <v>0</v>
      </c>
    </row>
    <row r="116" spans="1:9" ht="15" customHeight="1">
      <c r="A116" s="117" t="s">
        <v>292</v>
      </c>
      <c r="B116" s="118"/>
      <c r="C116" s="74"/>
      <c r="D116" s="75"/>
      <c r="E116" s="76"/>
      <c r="F116" s="70"/>
      <c r="H116" s="100"/>
      <c r="I116" s="102">
        <f t="shared" si="8"/>
        <v>0</v>
      </c>
    </row>
    <row r="117" spans="1:9">
      <c r="A117" s="119" t="s">
        <v>173</v>
      </c>
      <c r="B117" s="119"/>
      <c r="C117" s="82"/>
      <c r="D117" s="82"/>
      <c r="E117" s="82"/>
      <c r="F117" s="82"/>
      <c r="H117" s="100"/>
      <c r="I117" s="102">
        <f t="shared" si="8"/>
        <v>0</v>
      </c>
    </row>
    <row r="118" spans="1:9" ht="30">
      <c r="A118" s="83">
        <v>1</v>
      </c>
      <c r="B118" s="84" t="s">
        <v>306</v>
      </c>
      <c r="C118" s="83" t="s">
        <v>78</v>
      </c>
      <c r="D118" s="83">
        <v>3</v>
      </c>
      <c r="E118" s="85">
        <v>3000</v>
      </c>
      <c r="F118" s="86">
        <f>D118*E118</f>
        <v>9000</v>
      </c>
      <c r="H118" s="100">
        <v>2750</v>
      </c>
      <c r="I118" s="102">
        <f t="shared" si="8"/>
        <v>-250</v>
      </c>
    </row>
    <row r="119" spans="1:9" ht="30">
      <c r="A119" s="83">
        <v>2</v>
      </c>
      <c r="B119" s="84" t="s">
        <v>175</v>
      </c>
      <c r="C119" s="83" t="s">
        <v>78</v>
      </c>
      <c r="D119" s="83">
        <v>2</v>
      </c>
      <c r="E119" s="85">
        <v>4000</v>
      </c>
      <c r="F119" s="86">
        <f t="shared" ref="F119:F182" si="10">D119*E119</f>
        <v>8000</v>
      </c>
      <c r="H119" s="100">
        <v>3740</v>
      </c>
      <c r="I119" s="102">
        <f t="shared" si="8"/>
        <v>-260</v>
      </c>
    </row>
    <row r="120" spans="1:9">
      <c r="A120" s="83">
        <v>3</v>
      </c>
      <c r="B120" s="84" t="s">
        <v>176</v>
      </c>
      <c r="C120" s="83" t="s">
        <v>61</v>
      </c>
      <c r="D120" s="83">
        <v>19</v>
      </c>
      <c r="E120" s="85">
        <v>1500</v>
      </c>
      <c r="F120" s="86">
        <f t="shared" si="10"/>
        <v>28500</v>
      </c>
      <c r="H120" s="100">
        <v>1400</v>
      </c>
      <c r="I120" s="102">
        <f t="shared" si="8"/>
        <v>-100</v>
      </c>
    </row>
    <row r="121" spans="1:9">
      <c r="A121" s="83">
        <v>4</v>
      </c>
      <c r="B121" s="84" t="s">
        <v>177</v>
      </c>
      <c r="C121" s="83" t="s">
        <v>61</v>
      </c>
      <c r="D121" s="83">
        <v>67</v>
      </c>
      <c r="E121" s="85">
        <v>1200</v>
      </c>
      <c r="F121" s="86">
        <f t="shared" si="10"/>
        <v>80400</v>
      </c>
      <c r="H121" s="100">
        <v>1050</v>
      </c>
      <c r="I121" s="102">
        <f t="shared" si="8"/>
        <v>-150</v>
      </c>
    </row>
    <row r="122" spans="1:9">
      <c r="A122" s="83">
        <v>5</v>
      </c>
      <c r="B122" s="84" t="s">
        <v>178</v>
      </c>
      <c r="C122" s="83" t="s">
        <v>61</v>
      </c>
      <c r="D122" s="83">
        <v>2</v>
      </c>
      <c r="E122" s="85">
        <v>5000</v>
      </c>
      <c r="F122" s="86">
        <f t="shared" si="10"/>
        <v>10000</v>
      </c>
      <c r="H122" s="100">
        <v>4500</v>
      </c>
      <c r="I122" s="102">
        <f t="shared" si="8"/>
        <v>-500</v>
      </c>
    </row>
    <row r="123" spans="1:9">
      <c r="A123" s="83">
        <v>6</v>
      </c>
      <c r="B123" s="84" t="s">
        <v>179</v>
      </c>
      <c r="C123" s="83" t="s">
        <v>61</v>
      </c>
      <c r="D123" s="83">
        <v>1</v>
      </c>
      <c r="E123" s="85">
        <v>2500</v>
      </c>
      <c r="F123" s="86">
        <f t="shared" si="10"/>
        <v>2500</v>
      </c>
      <c r="H123" s="100">
        <v>2250</v>
      </c>
      <c r="I123" s="102">
        <f t="shared" si="8"/>
        <v>-250</v>
      </c>
    </row>
    <row r="124" spans="1:9">
      <c r="A124" s="83">
        <v>7</v>
      </c>
      <c r="B124" s="84" t="s">
        <v>180</v>
      </c>
      <c r="C124" s="83" t="s">
        <v>61</v>
      </c>
      <c r="D124" s="83">
        <v>30</v>
      </c>
      <c r="E124" s="85">
        <v>800</v>
      </c>
      <c r="F124" s="86">
        <f t="shared" si="10"/>
        <v>24000</v>
      </c>
      <c r="H124" s="100">
        <v>800</v>
      </c>
      <c r="I124" s="102">
        <f t="shared" si="8"/>
        <v>0</v>
      </c>
    </row>
    <row r="125" spans="1:9">
      <c r="A125" s="83">
        <v>8</v>
      </c>
      <c r="B125" s="84" t="s">
        <v>181</v>
      </c>
      <c r="C125" s="83" t="s">
        <v>182</v>
      </c>
      <c r="D125" s="83">
        <v>94</v>
      </c>
      <c r="E125" s="85">
        <v>65</v>
      </c>
      <c r="F125" s="86">
        <f t="shared" si="10"/>
        <v>6110</v>
      </c>
      <c r="H125" s="100">
        <v>65</v>
      </c>
      <c r="I125" s="102">
        <f t="shared" si="8"/>
        <v>0</v>
      </c>
    </row>
    <row r="126" spans="1:9">
      <c r="A126" s="83">
        <v>9</v>
      </c>
      <c r="B126" s="84" t="s">
        <v>183</v>
      </c>
      <c r="C126" s="83" t="s">
        <v>10</v>
      </c>
      <c r="D126" s="83">
        <v>7</v>
      </c>
      <c r="E126" s="85">
        <v>350</v>
      </c>
      <c r="F126" s="86">
        <f t="shared" si="10"/>
        <v>2450</v>
      </c>
      <c r="H126" s="100">
        <v>150</v>
      </c>
      <c r="I126" s="102">
        <f t="shared" si="8"/>
        <v>-200</v>
      </c>
    </row>
    <row r="127" spans="1:9">
      <c r="A127" s="83">
        <v>10</v>
      </c>
      <c r="B127" s="84" t="s">
        <v>184</v>
      </c>
      <c r="C127" s="83" t="s">
        <v>10</v>
      </c>
      <c r="D127" s="83">
        <v>0</v>
      </c>
      <c r="E127" s="85">
        <v>1100</v>
      </c>
      <c r="F127" s="86">
        <f t="shared" si="10"/>
        <v>0</v>
      </c>
      <c r="H127" s="100">
        <v>1100</v>
      </c>
      <c r="I127" s="102">
        <f t="shared" si="8"/>
        <v>0</v>
      </c>
    </row>
    <row r="128" spans="1:9">
      <c r="A128" s="83">
        <v>11</v>
      </c>
      <c r="B128" s="84" t="s">
        <v>185</v>
      </c>
      <c r="C128" s="83" t="s">
        <v>78</v>
      </c>
      <c r="D128" s="83">
        <v>0</v>
      </c>
      <c r="E128" s="85">
        <v>3750</v>
      </c>
      <c r="F128" s="86">
        <f t="shared" si="10"/>
        <v>0</v>
      </c>
      <c r="H128" s="100">
        <v>800</v>
      </c>
      <c r="I128" s="102">
        <f t="shared" si="8"/>
        <v>-2950</v>
      </c>
    </row>
    <row r="129" spans="1:9">
      <c r="A129" s="83">
        <v>12</v>
      </c>
      <c r="B129" s="84" t="s">
        <v>186</v>
      </c>
      <c r="C129" s="83" t="s">
        <v>10</v>
      </c>
      <c r="D129" s="83">
        <v>7</v>
      </c>
      <c r="E129" s="85">
        <v>200</v>
      </c>
      <c r="F129" s="86">
        <f t="shared" si="10"/>
        <v>1400</v>
      </c>
      <c r="H129" s="100">
        <v>100</v>
      </c>
      <c r="I129" s="102">
        <f t="shared" si="8"/>
        <v>-100</v>
      </c>
    </row>
    <row r="130" spans="1:9">
      <c r="A130" s="83">
        <v>13</v>
      </c>
      <c r="B130" s="84" t="s">
        <v>187</v>
      </c>
      <c r="C130" s="83" t="s">
        <v>61</v>
      </c>
      <c r="D130" s="83">
        <v>11</v>
      </c>
      <c r="E130" s="85">
        <v>800</v>
      </c>
      <c r="F130" s="86">
        <f t="shared" si="10"/>
        <v>8800</v>
      </c>
      <c r="H130" s="100">
        <v>360</v>
      </c>
      <c r="I130" s="102">
        <f t="shared" si="8"/>
        <v>-440</v>
      </c>
    </row>
    <row r="131" spans="1:9">
      <c r="A131" s="119" t="s">
        <v>188</v>
      </c>
      <c r="B131" s="119"/>
      <c r="C131" s="82"/>
      <c r="D131" s="82"/>
      <c r="E131" s="82"/>
      <c r="F131" s="82"/>
      <c r="H131" s="100"/>
      <c r="I131" s="102">
        <f t="shared" si="8"/>
        <v>0</v>
      </c>
    </row>
    <row r="132" spans="1:9">
      <c r="A132" s="83">
        <v>1</v>
      </c>
      <c r="B132" s="84" t="s">
        <v>189</v>
      </c>
      <c r="C132" s="83" t="s">
        <v>61</v>
      </c>
      <c r="D132" s="83">
        <v>1</v>
      </c>
      <c r="E132" s="85">
        <v>8500</v>
      </c>
      <c r="F132" s="86">
        <f t="shared" si="10"/>
        <v>8500</v>
      </c>
      <c r="H132" s="100">
        <v>8500</v>
      </c>
      <c r="I132" s="102">
        <f t="shared" si="8"/>
        <v>0</v>
      </c>
    </row>
    <row r="133" spans="1:9">
      <c r="A133" s="83">
        <v>2</v>
      </c>
      <c r="B133" s="84" t="s">
        <v>190</v>
      </c>
      <c r="C133" s="83" t="s">
        <v>61</v>
      </c>
      <c r="D133" s="83">
        <v>6</v>
      </c>
      <c r="E133" s="85">
        <v>2800</v>
      </c>
      <c r="F133" s="86">
        <f t="shared" si="10"/>
        <v>16800</v>
      </c>
      <c r="H133" s="100">
        <v>2500</v>
      </c>
      <c r="I133" s="102">
        <f t="shared" si="8"/>
        <v>-300</v>
      </c>
    </row>
    <row r="134" spans="1:9">
      <c r="A134" s="83">
        <v>3</v>
      </c>
      <c r="B134" s="84" t="s">
        <v>191</v>
      </c>
      <c r="C134" s="83" t="s">
        <v>61</v>
      </c>
      <c r="D134" s="83">
        <v>0</v>
      </c>
      <c r="E134" s="85">
        <v>1100</v>
      </c>
      <c r="F134" s="86">
        <f t="shared" si="10"/>
        <v>0</v>
      </c>
      <c r="H134" s="100">
        <v>1100</v>
      </c>
      <c r="I134" s="102">
        <f t="shared" si="8"/>
        <v>0</v>
      </c>
    </row>
    <row r="135" spans="1:9">
      <c r="A135" s="83">
        <v>4</v>
      </c>
      <c r="B135" s="84" t="s">
        <v>312</v>
      </c>
      <c r="C135" s="83" t="s">
        <v>61</v>
      </c>
      <c r="D135" s="83">
        <v>1</v>
      </c>
      <c r="E135" s="19">
        <v>18700</v>
      </c>
      <c r="F135" s="86">
        <f t="shared" si="10"/>
        <v>18700</v>
      </c>
      <c r="H135" s="100">
        <v>15000</v>
      </c>
      <c r="I135" s="102">
        <f t="shared" si="8"/>
        <v>-3700</v>
      </c>
    </row>
    <row r="136" spans="1:9">
      <c r="A136" s="83">
        <v>5</v>
      </c>
      <c r="B136" s="84" t="s">
        <v>65</v>
      </c>
      <c r="C136" s="83" t="s">
        <v>10</v>
      </c>
      <c r="D136" s="83">
        <v>12</v>
      </c>
      <c r="E136" s="85">
        <v>477</v>
      </c>
      <c r="F136" s="86">
        <f t="shared" si="10"/>
        <v>5724</v>
      </c>
      <c r="H136" s="100">
        <v>237</v>
      </c>
      <c r="I136" s="102">
        <f t="shared" si="8"/>
        <v>-240</v>
      </c>
    </row>
    <row r="137" spans="1:9">
      <c r="A137" s="83">
        <v>6</v>
      </c>
      <c r="B137" s="84" t="s">
        <v>66</v>
      </c>
      <c r="C137" s="83" t="s">
        <v>10</v>
      </c>
      <c r="D137" s="83">
        <v>6</v>
      </c>
      <c r="E137" s="85">
        <v>494</v>
      </c>
      <c r="F137" s="86">
        <f t="shared" si="10"/>
        <v>2964</v>
      </c>
      <c r="H137" s="100">
        <v>287</v>
      </c>
      <c r="I137" s="102">
        <f t="shared" si="8"/>
        <v>-207</v>
      </c>
    </row>
    <row r="138" spans="1:9">
      <c r="A138" s="83">
        <v>7</v>
      </c>
      <c r="B138" s="84" t="s">
        <v>310</v>
      </c>
      <c r="C138" s="83" t="s">
        <v>61</v>
      </c>
      <c r="D138" s="83">
        <v>0</v>
      </c>
      <c r="E138" s="85">
        <v>22000</v>
      </c>
      <c r="F138" s="86">
        <f t="shared" si="10"/>
        <v>0</v>
      </c>
      <c r="H138" s="100">
        <v>22000</v>
      </c>
      <c r="I138" s="102">
        <f t="shared" si="8"/>
        <v>0</v>
      </c>
    </row>
    <row r="139" spans="1:9">
      <c r="A139" s="83">
        <v>8</v>
      </c>
      <c r="B139" s="84" t="s">
        <v>311</v>
      </c>
      <c r="C139" s="83" t="s">
        <v>182</v>
      </c>
      <c r="D139" s="83">
        <v>0</v>
      </c>
      <c r="E139" s="85">
        <v>1500</v>
      </c>
      <c r="F139" s="86">
        <f t="shared" si="10"/>
        <v>0</v>
      </c>
      <c r="H139" s="100">
        <v>1500</v>
      </c>
      <c r="I139" s="102">
        <f t="shared" si="8"/>
        <v>0</v>
      </c>
    </row>
    <row r="140" spans="1:9">
      <c r="A140" s="83">
        <v>9</v>
      </c>
      <c r="B140" s="84" t="s">
        <v>309</v>
      </c>
      <c r="C140" s="83" t="s">
        <v>61</v>
      </c>
      <c r="D140" s="83">
        <v>6</v>
      </c>
      <c r="E140" s="85">
        <v>4000</v>
      </c>
      <c r="F140" s="86">
        <f t="shared" si="10"/>
        <v>24000</v>
      </c>
      <c r="H140" s="100">
        <v>2400</v>
      </c>
      <c r="I140" s="102">
        <f t="shared" si="8"/>
        <v>-1600</v>
      </c>
    </row>
    <row r="141" spans="1:9">
      <c r="A141" s="83">
        <v>10</v>
      </c>
      <c r="B141" s="84" t="s">
        <v>196</v>
      </c>
      <c r="C141" s="83" t="s">
        <v>61</v>
      </c>
      <c r="D141" s="83">
        <v>1</v>
      </c>
      <c r="E141" s="85">
        <v>6000</v>
      </c>
      <c r="F141" s="86">
        <f t="shared" si="10"/>
        <v>6000</v>
      </c>
      <c r="H141" s="100">
        <v>6000</v>
      </c>
      <c r="I141" s="102">
        <f t="shared" si="8"/>
        <v>0</v>
      </c>
    </row>
    <row r="142" spans="1:9">
      <c r="A142" s="83">
        <v>11</v>
      </c>
      <c r="B142" s="84" t="s">
        <v>197</v>
      </c>
      <c r="C142" s="83" t="s">
        <v>182</v>
      </c>
      <c r="D142" s="83">
        <v>48</v>
      </c>
      <c r="E142" s="85">
        <v>700</v>
      </c>
      <c r="F142" s="86">
        <f t="shared" si="10"/>
        <v>33600</v>
      </c>
      <c r="H142" s="100">
        <v>700</v>
      </c>
      <c r="I142" s="102">
        <f t="shared" si="8"/>
        <v>0</v>
      </c>
    </row>
    <row r="143" spans="1:9">
      <c r="A143" s="83">
        <v>12</v>
      </c>
      <c r="B143" s="84" t="s">
        <v>198</v>
      </c>
      <c r="C143" s="83" t="s">
        <v>78</v>
      </c>
      <c r="D143" s="83">
        <v>0</v>
      </c>
      <c r="E143" s="85">
        <v>9000</v>
      </c>
      <c r="F143" s="86">
        <f t="shared" si="10"/>
        <v>0</v>
      </c>
      <c r="H143" s="100">
        <v>9000</v>
      </c>
      <c r="I143" s="102">
        <f t="shared" si="8"/>
        <v>0</v>
      </c>
    </row>
    <row r="144" spans="1:9">
      <c r="A144" s="83">
        <v>13</v>
      </c>
      <c r="B144" s="84" t="s">
        <v>199</v>
      </c>
      <c r="C144" s="83" t="s">
        <v>61</v>
      </c>
      <c r="D144" s="83">
        <v>0</v>
      </c>
      <c r="E144" s="85">
        <v>5500</v>
      </c>
      <c r="F144" s="86">
        <f t="shared" si="10"/>
        <v>0</v>
      </c>
      <c r="H144" s="100">
        <v>3000</v>
      </c>
      <c r="I144" s="102">
        <f t="shared" si="8"/>
        <v>-2500</v>
      </c>
    </row>
    <row r="145" spans="1:9">
      <c r="A145" s="83">
        <v>14</v>
      </c>
      <c r="B145" s="84" t="s">
        <v>200</v>
      </c>
      <c r="C145" s="83" t="s">
        <v>61</v>
      </c>
      <c r="D145" s="83">
        <v>0</v>
      </c>
      <c r="E145" s="85">
        <v>14000</v>
      </c>
      <c r="F145" s="86">
        <f t="shared" si="10"/>
        <v>0</v>
      </c>
      <c r="H145" s="100">
        <v>10000</v>
      </c>
      <c r="I145" s="102">
        <f t="shared" si="8"/>
        <v>-4000</v>
      </c>
    </row>
    <row r="146" spans="1:9">
      <c r="A146" s="83">
        <v>15</v>
      </c>
      <c r="B146" s="84" t="s">
        <v>201</v>
      </c>
      <c r="C146" s="83" t="s">
        <v>61</v>
      </c>
      <c r="D146" s="83">
        <v>0</v>
      </c>
      <c r="E146" s="85">
        <v>25000</v>
      </c>
      <c r="F146" s="86">
        <f t="shared" si="10"/>
        <v>0</v>
      </c>
      <c r="H146" s="100">
        <v>25000</v>
      </c>
      <c r="I146" s="102">
        <f t="shared" si="8"/>
        <v>0</v>
      </c>
    </row>
    <row r="147" spans="1:9">
      <c r="A147" s="83">
        <v>16</v>
      </c>
      <c r="B147" s="84" t="s">
        <v>202</v>
      </c>
      <c r="C147" s="83" t="s">
        <v>61</v>
      </c>
      <c r="D147" s="83">
        <v>0</v>
      </c>
      <c r="E147" s="85">
        <v>12000</v>
      </c>
      <c r="F147" s="86">
        <f t="shared" si="10"/>
        <v>0</v>
      </c>
      <c r="H147" s="100">
        <v>12000</v>
      </c>
      <c r="I147" s="102">
        <f t="shared" si="8"/>
        <v>0</v>
      </c>
    </row>
    <row r="148" spans="1:9">
      <c r="A148" s="83">
        <v>17</v>
      </c>
      <c r="B148" s="84" t="s">
        <v>203</v>
      </c>
      <c r="C148" s="83" t="s">
        <v>61</v>
      </c>
      <c r="D148" s="83">
        <v>0</v>
      </c>
      <c r="E148" s="85">
        <v>2800</v>
      </c>
      <c r="F148" s="86">
        <f t="shared" si="10"/>
        <v>0</v>
      </c>
      <c r="H148" s="100">
        <v>2800</v>
      </c>
      <c r="I148" s="102">
        <f t="shared" si="8"/>
        <v>0</v>
      </c>
    </row>
    <row r="149" spans="1:9">
      <c r="A149" s="83">
        <v>18</v>
      </c>
      <c r="B149" s="84" t="s">
        <v>204</v>
      </c>
      <c r="C149" s="83" t="s">
        <v>78</v>
      </c>
      <c r="D149" s="83">
        <v>1</v>
      </c>
      <c r="E149" s="85">
        <v>16500</v>
      </c>
      <c r="F149" s="86">
        <f t="shared" si="10"/>
        <v>16500</v>
      </c>
      <c r="H149" s="100">
        <v>16500</v>
      </c>
      <c r="I149" s="102">
        <f t="shared" si="8"/>
        <v>0</v>
      </c>
    </row>
    <row r="150" spans="1:9">
      <c r="A150" s="83">
        <v>19</v>
      </c>
      <c r="B150" s="84" t="s">
        <v>205</v>
      </c>
      <c r="C150" s="83" t="s">
        <v>61</v>
      </c>
      <c r="D150" s="83">
        <v>1</v>
      </c>
      <c r="E150" s="85">
        <v>3300</v>
      </c>
      <c r="F150" s="86">
        <f t="shared" si="10"/>
        <v>3300</v>
      </c>
      <c r="H150" s="100">
        <v>3300</v>
      </c>
      <c r="I150" s="102">
        <f t="shared" si="8"/>
        <v>0</v>
      </c>
    </row>
    <row r="151" spans="1:9">
      <c r="A151" s="83">
        <v>20</v>
      </c>
      <c r="B151" s="84" t="s">
        <v>206</v>
      </c>
      <c r="C151" s="83" t="s">
        <v>61</v>
      </c>
      <c r="D151" s="83">
        <v>1</v>
      </c>
      <c r="E151" s="85">
        <v>2200</v>
      </c>
      <c r="F151" s="86">
        <f t="shared" si="10"/>
        <v>2200</v>
      </c>
      <c r="H151" s="100">
        <v>2200</v>
      </c>
      <c r="I151" s="102">
        <f t="shared" si="8"/>
        <v>0</v>
      </c>
    </row>
    <row r="152" spans="1:9">
      <c r="A152" s="83">
        <v>21</v>
      </c>
      <c r="B152" s="84" t="s">
        <v>127</v>
      </c>
      <c r="C152" s="83" t="s">
        <v>61</v>
      </c>
      <c r="D152" s="83">
        <v>0</v>
      </c>
      <c r="E152" s="85">
        <v>1320</v>
      </c>
      <c r="F152" s="86">
        <f t="shared" si="10"/>
        <v>0</v>
      </c>
      <c r="H152" s="100">
        <v>1320</v>
      </c>
      <c r="I152" s="102">
        <f t="shared" ref="I152:I215" si="11">H152-E152</f>
        <v>0</v>
      </c>
    </row>
    <row r="153" spans="1:9">
      <c r="A153" s="83">
        <v>22</v>
      </c>
      <c r="B153" s="84" t="s">
        <v>207</v>
      </c>
      <c r="C153" s="83" t="s">
        <v>61</v>
      </c>
      <c r="D153" s="83">
        <v>0</v>
      </c>
      <c r="E153" s="85">
        <v>15000</v>
      </c>
      <c r="F153" s="86">
        <f t="shared" si="10"/>
        <v>0</v>
      </c>
      <c r="H153" s="100">
        <v>8400</v>
      </c>
      <c r="I153" s="102">
        <f t="shared" si="11"/>
        <v>-6600</v>
      </c>
    </row>
    <row r="154" spans="1:9">
      <c r="A154" s="83">
        <v>23</v>
      </c>
      <c r="B154" s="84" t="s">
        <v>208</v>
      </c>
      <c r="C154" s="83" t="s">
        <v>61</v>
      </c>
      <c r="D154" s="83">
        <v>1</v>
      </c>
      <c r="E154" s="85">
        <v>22000</v>
      </c>
      <c r="F154" s="86">
        <f t="shared" si="10"/>
        <v>22000</v>
      </c>
      <c r="H154" s="100">
        <v>19200</v>
      </c>
      <c r="I154" s="102">
        <f t="shared" si="11"/>
        <v>-2800</v>
      </c>
    </row>
    <row r="155" spans="1:9">
      <c r="A155" s="119" t="s">
        <v>209</v>
      </c>
      <c r="B155" s="119"/>
      <c r="C155" s="82"/>
      <c r="D155" s="82"/>
      <c r="E155" s="82"/>
      <c r="F155" s="82"/>
      <c r="H155" s="100"/>
      <c r="I155" s="102">
        <f t="shared" si="11"/>
        <v>0</v>
      </c>
    </row>
    <row r="156" spans="1:9">
      <c r="A156" s="83">
        <v>1</v>
      </c>
      <c r="B156" s="84" t="s">
        <v>210</v>
      </c>
      <c r="C156" s="83" t="s">
        <v>61</v>
      </c>
      <c r="D156" s="83">
        <v>1</v>
      </c>
      <c r="E156" s="85">
        <v>25000</v>
      </c>
      <c r="F156" s="86">
        <f t="shared" si="10"/>
        <v>25000</v>
      </c>
      <c r="H156" s="100">
        <v>25000</v>
      </c>
      <c r="I156" s="102">
        <f t="shared" si="11"/>
        <v>0</v>
      </c>
    </row>
    <row r="157" spans="1:9">
      <c r="A157" s="83">
        <v>2</v>
      </c>
      <c r="B157" s="84" t="s">
        <v>211</v>
      </c>
      <c r="C157" s="83" t="s">
        <v>61</v>
      </c>
      <c r="D157" s="83">
        <v>1</v>
      </c>
      <c r="E157" s="85">
        <v>19000</v>
      </c>
      <c r="F157" s="86">
        <f t="shared" si="10"/>
        <v>19000</v>
      </c>
      <c r="H157" s="100">
        <v>19000</v>
      </c>
      <c r="I157" s="102">
        <f t="shared" si="11"/>
        <v>0</v>
      </c>
    </row>
    <row r="158" spans="1:9">
      <c r="A158" s="83">
        <v>3</v>
      </c>
      <c r="B158" s="84" t="s">
        <v>212</v>
      </c>
      <c r="C158" s="83" t="s">
        <v>61</v>
      </c>
      <c r="D158" s="83">
        <v>1</v>
      </c>
      <c r="E158" s="85">
        <v>60000</v>
      </c>
      <c r="F158" s="86">
        <f t="shared" si="10"/>
        <v>60000</v>
      </c>
      <c r="H158" s="100">
        <v>60000</v>
      </c>
      <c r="I158" s="102">
        <f t="shared" si="11"/>
        <v>0</v>
      </c>
    </row>
    <row r="159" spans="1:9">
      <c r="A159" s="83">
        <v>4</v>
      </c>
      <c r="B159" s="84" t="s">
        <v>213</v>
      </c>
      <c r="C159" s="83" t="s">
        <v>10</v>
      </c>
      <c r="D159" s="83">
        <v>1</v>
      </c>
      <c r="E159" s="85">
        <v>5800</v>
      </c>
      <c r="F159" s="86">
        <f t="shared" si="10"/>
        <v>5800</v>
      </c>
      <c r="H159" s="100">
        <v>5800</v>
      </c>
      <c r="I159" s="102">
        <f t="shared" si="11"/>
        <v>0</v>
      </c>
    </row>
    <row r="160" spans="1:9">
      <c r="A160" s="83">
        <v>5</v>
      </c>
      <c r="B160" s="84" t="s">
        <v>214</v>
      </c>
      <c r="C160" s="83" t="s">
        <v>78</v>
      </c>
      <c r="D160" s="83">
        <v>1</v>
      </c>
      <c r="E160" s="85">
        <v>5000</v>
      </c>
      <c r="F160" s="86">
        <f t="shared" si="10"/>
        <v>5000</v>
      </c>
      <c r="H160" s="100">
        <v>5000</v>
      </c>
      <c r="I160" s="102">
        <f t="shared" si="11"/>
        <v>0</v>
      </c>
    </row>
    <row r="161" spans="1:9">
      <c r="A161" s="83">
        <v>6</v>
      </c>
      <c r="B161" s="84" t="s">
        <v>215</v>
      </c>
      <c r="C161" s="83" t="s">
        <v>78</v>
      </c>
      <c r="D161" s="83">
        <v>1</v>
      </c>
      <c r="E161" s="85">
        <v>3200</v>
      </c>
      <c r="F161" s="86">
        <f t="shared" si="10"/>
        <v>3200</v>
      </c>
      <c r="H161" s="100">
        <v>3200</v>
      </c>
      <c r="I161" s="102">
        <f t="shared" si="11"/>
        <v>0</v>
      </c>
    </row>
    <row r="162" spans="1:9">
      <c r="A162" s="83">
        <v>7</v>
      </c>
      <c r="B162" s="84" t="s">
        <v>216</v>
      </c>
      <c r="C162" s="83" t="s">
        <v>61</v>
      </c>
      <c r="D162" s="83">
        <v>5</v>
      </c>
      <c r="E162" s="85">
        <v>1200</v>
      </c>
      <c r="F162" s="86">
        <f t="shared" si="10"/>
        <v>6000</v>
      </c>
      <c r="H162" s="100">
        <v>1200</v>
      </c>
      <c r="I162" s="102">
        <f t="shared" si="11"/>
        <v>0</v>
      </c>
    </row>
    <row r="163" spans="1:9">
      <c r="A163" s="83">
        <v>8</v>
      </c>
      <c r="B163" s="84" t="s">
        <v>217</v>
      </c>
      <c r="C163" s="83" t="s">
        <v>78</v>
      </c>
      <c r="D163" s="83">
        <v>1</v>
      </c>
      <c r="E163" s="85">
        <v>1350</v>
      </c>
      <c r="F163" s="86">
        <f t="shared" si="10"/>
        <v>1350</v>
      </c>
      <c r="H163" s="100">
        <v>1350</v>
      </c>
      <c r="I163" s="102">
        <f t="shared" si="11"/>
        <v>0</v>
      </c>
    </row>
    <row r="164" spans="1:9">
      <c r="A164" s="83">
        <v>9</v>
      </c>
      <c r="B164" s="84" t="s">
        <v>218</v>
      </c>
      <c r="C164" s="83" t="s">
        <v>61</v>
      </c>
      <c r="D164" s="83">
        <v>1</v>
      </c>
      <c r="E164" s="85">
        <v>9800</v>
      </c>
      <c r="F164" s="86">
        <f t="shared" si="10"/>
        <v>9800</v>
      </c>
      <c r="H164" s="100">
        <v>9800</v>
      </c>
      <c r="I164" s="102">
        <f t="shared" si="11"/>
        <v>0</v>
      </c>
    </row>
    <row r="165" spans="1:9">
      <c r="A165" s="83">
        <v>10</v>
      </c>
      <c r="B165" s="84" t="s">
        <v>219</v>
      </c>
      <c r="C165" s="83" t="s">
        <v>61</v>
      </c>
      <c r="D165" s="83">
        <v>1</v>
      </c>
      <c r="E165" s="85">
        <v>15000</v>
      </c>
      <c r="F165" s="86">
        <f t="shared" si="10"/>
        <v>15000</v>
      </c>
      <c r="H165" s="100">
        <v>15000</v>
      </c>
      <c r="I165" s="102">
        <f t="shared" si="11"/>
        <v>0</v>
      </c>
    </row>
    <row r="166" spans="1:9">
      <c r="A166" s="83">
        <v>11</v>
      </c>
      <c r="B166" s="84" t="s">
        <v>220</v>
      </c>
      <c r="C166" s="83" t="s">
        <v>61</v>
      </c>
      <c r="D166" s="83">
        <v>1</v>
      </c>
      <c r="E166" s="85">
        <v>25000</v>
      </c>
      <c r="F166" s="86">
        <f t="shared" si="10"/>
        <v>25000</v>
      </c>
      <c r="H166" s="100">
        <v>25000</v>
      </c>
      <c r="I166" s="102">
        <f t="shared" si="11"/>
        <v>0</v>
      </c>
    </row>
    <row r="167" spans="1:9">
      <c r="A167" s="119" t="s">
        <v>221</v>
      </c>
      <c r="B167" s="119"/>
      <c r="C167" s="82"/>
      <c r="D167" s="82"/>
      <c r="E167" s="82"/>
      <c r="F167" s="82"/>
      <c r="H167" s="100"/>
      <c r="I167" s="102">
        <f t="shared" si="11"/>
        <v>0</v>
      </c>
    </row>
    <row r="168" spans="1:9">
      <c r="A168" s="83">
        <v>1</v>
      </c>
      <c r="B168" s="84" t="s">
        <v>222</v>
      </c>
      <c r="C168" s="83" t="s">
        <v>61</v>
      </c>
      <c r="D168" s="83">
        <v>1</v>
      </c>
      <c r="E168" s="85">
        <v>9000</v>
      </c>
      <c r="F168" s="86">
        <f t="shared" si="10"/>
        <v>9000</v>
      </c>
      <c r="H168" s="100">
        <v>9000</v>
      </c>
      <c r="I168" s="102">
        <f t="shared" si="11"/>
        <v>0</v>
      </c>
    </row>
    <row r="169" spans="1:9">
      <c r="A169" s="83">
        <v>2</v>
      </c>
      <c r="B169" s="84" t="s">
        <v>223</v>
      </c>
      <c r="C169" s="83" t="s">
        <v>78</v>
      </c>
      <c r="D169" s="83">
        <v>1</v>
      </c>
      <c r="E169" s="85">
        <v>4500</v>
      </c>
      <c r="F169" s="86">
        <f t="shared" si="10"/>
        <v>4500</v>
      </c>
      <c r="H169" s="100">
        <v>4500</v>
      </c>
      <c r="I169" s="102">
        <f t="shared" si="11"/>
        <v>0</v>
      </c>
    </row>
    <row r="170" spans="1:9">
      <c r="A170" s="119" t="s">
        <v>224</v>
      </c>
      <c r="B170" s="119"/>
      <c r="C170" s="82"/>
      <c r="D170" s="82"/>
      <c r="E170" s="82"/>
      <c r="F170" s="82"/>
      <c r="H170" s="100"/>
      <c r="I170" s="102">
        <f t="shared" si="11"/>
        <v>0</v>
      </c>
    </row>
    <row r="171" spans="1:9">
      <c r="A171" s="83">
        <v>1</v>
      </c>
      <c r="B171" s="84" t="s">
        <v>85</v>
      </c>
      <c r="C171" s="83" t="s">
        <v>27</v>
      </c>
      <c r="D171" s="83">
        <v>0</v>
      </c>
      <c r="E171" s="85">
        <v>66</v>
      </c>
      <c r="F171" s="86">
        <f t="shared" si="10"/>
        <v>0</v>
      </c>
      <c r="H171" s="100">
        <v>66</v>
      </c>
      <c r="I171" s="102">
        <f t="shared" si="11"/>
        <v>0</v>
      </c>
    </row>
    <row r="172" spans="1:9">
      <c r="A172" s="83">
        <v>2</v>
      </c>
      <c r="B172" s="84" t="s">
        <v>29</v>
      </c>
      <c r="C172" s="83" t="s">
        <v>27</v>
      </c>
      <c r="D172" s="83">
        <v>1000</v>
      </c>
      <c r="E172" s="85">
        <v>31.9</v>
      </c>
      <c r="F172" s="86">
        <f t="shared" si="10"/>
        <v>31900</v>
      </c>
      <c r="H172" s="100">
        <v>31.9</v>
      </c>
      <c r="I172" s="102">
        <f t="shared" si="11"/>
        <v>0</v>
      </c>
    </row>
    <row r="173" spans="1:9">
      <c r="A173" s="83">
        <v>3</v>
      </c>
      <c r="B173" s="84" t="s">
        <v>28</v>
      </c>
      <c r="C173" s="83" t="s">
        <v>27</v>
      </c>
      <c r="D173" s="83">
        <v>0</v>
      </c>
      <c r="E173" s="85">
        <v>31.8</v>
      </c>
      <c r="F173" s="86">
        <f t="shared" si="10"/>
        <v>0</v>
      </c>
      <c r="H173" s="100">
        <v>31.8</v>
      </c>
      <c r="I173" s="102">
        <f t="shared" si="11"/>
        <v>0</v>
      </c>
    </row>
    <row r="174" spans="1:9">
      <c r="A174" s="83">
        <v>4</v>
      </c>
      <c r="B174" s="84" t="s">
        <v>225</v>
      </c>
      <c r="C174" s="83" t="s">
        <v>27</v>
      </c>
      <c r="D174" s="83">
        <v>0</v>
      </c>
      <c r="E174" s="85">
        <v>30.9</v>
      </c>
      <c r="F174" s="86">
        <f t="shared" si="10"/>
        <v>0</v>
      </c>
      <c r="H174" s="100">
        <v>30.9</v>
      </c>
      <c r="I174" s="102">
        <f t="shared" si="11"/>
        <v>0</v>
      </c>
    </row>
    <row r="175" spans="1:9">
      <c r="A175" s="83">
        <v>5</v>
      </c>
      <c r="B175" s="84" t="s">
        <v>26</v>
      </c>
      <c r="C175" s="83" t="s">
        <v>27</v>
      </c>
      <c r="D175" s="83">
        <v>300</v>
      </c>
      <c r="E175" s="85">
        <v>30.8</v>
      </c>
      <c r="F175" s="86">
        <f t="shared" si="10"/>
        <v>9240</v>
      </c>
      <c r="H175" s="100">
        <v>30.8</v>
      </c>
      <c r="I175" s="102">
        <f t="shared" si="11"/>
        <v>0</v>
      </c>
    </row>
    <row r="176" spans="1:9">
      <c r="A176" s="83">
        <v>6</v>
      </c>
      <c r="B176" s="84" t="s">
        <v>226</v>
      </c>
      <c r="C176" s="83" t="s">
        <v>27</v>
      </c>
      <c r="D176" s="83">
        <v>0</v>
      </c>
      <c r="E176" s="85">
        <v>14.8</v>
      </c>
      <c r="F176" s="86">
        <f t="shared" si="10"/>
        <v>0</v>
      </c>
      <c r="H176" s="100">
        <v>14.8</v>
      </c>
      <c r="I176" s="102">
        <f t="shared" si="11"/>
        <v>0</v>
      </c>
    </row>
    <row r="177" spans="1:9">
      <c r="A177" s="83">
        <v>7</v>
      </c>
      <c r="B177" s="84" t="s">
        <v>227</v>
      </c>
      <c r="C177" s="83" t="s">
        <v>16</v>
      </c>
      <c r="D177" s="83">
        <v>4</v>
      </c>
      <c r="E177" s="85">
        <v>50</v>
      </c>
      <c r="F177" s="86">
        <f t="shared" si="10"/>
        <v>200</v>
      </c>
      <c r="H177" s="100">
        <v>50</v>
      </c>
      <c r="I177" s="102">
        <f t="shared" si="11"/>
        <v>0</v>
      </c>
    </row>
    <row r="178" spans="1:9">
      <c r="A178" s="83">
        <v>8</v>
      </c>
      <c r="B178" s="84" t="s">
        <v>228</v>
      </c>
      <c r="C178" s="83" t="s">
        <v>27</v>
      </c>
      <c r="D178" s="83">
        <v>7600</v>
      </c>
      <c r="E178" s="85">
        <v>4</v>
      </c>
      <c r="F178" s="86">
        <f t="shared" si="10"/>
        <v>30400</v>
      </c>
      <c r="H178" s="100">
        <v>4</v>
      </c>
      <c r="I178" s="102">
        <f t="shared" si="11"/>
        <v>0</v>
      </c>
    </row>
    <row r="179" spans="1:9">
      <c r="A179" s="83">
        <v>9</v>
      </c>
      <c r="B179" s="84" t="s">
        <v>229</v>
      </c>
      <c r="C179" s="83" t="s">
        <v>27</v>
      </c>
      <c r="D179" s="83">
        <v>200</v>
      </c>
      <c r="E179" s="85">
        <v>4.8</v>
      </c>
      <c r="F179" s="86">
        <f t="shared" si="10"/>
        <v>960</v>
      </c>
      <c r="H179" s="100">
        <v>4.8</v>
      </c>
      <c r="I179" s="102">
        <f t="shared" si="11"/>
        <v>0</v>
      </c>
    </row>
    <row r="180" spans="1:9">
      <c r="A180" s="83">
        <v>10</v>
      </c>
      <c r="B180" s="84" t="s">
        <v>230</v>
      </c>
      <c r="C180" s="83" t="s">
        <v>22</v>
      </c>
      <c r="D180" s="83">
        <v>25</v>
      </c>
      <c r="E180" s="85">
        <v>1210</v>
      </c>
      <c r="F180" s="86">
        <f t="shared" si="10"/>
        <v>30250</v>
      </c>
      <c r="H180" s="100">
        <v>1090</v>
      </c>
      <c r="I180" s="102">
        <f t="shared" si="11"/>
        <v>-120</v>
      </c>
    </row>
    <row r="181" spans="1:9">
      <c r="A181" s="83">
        <v>11</v>
      </c>
      <c r="B181" s="84" t="s">
        <v>231</v>
      </c>
      <c r="C181" s="83" t="s">
        <v>22</v>
      </c>
      <c r="D181" s="83">
        <v>2</v>
      </c>
      <c r="E181" s="85">
        <v>1400</v>
      </c>
      <c r="F181" s="86">
        <f t="shared" si="10"/>
        <v>2800</v>
      </c>
      <c r="H181" s="100">
        <v>1400</v>
      </c>
      <c r="I181" s="102">
        <f t="shared" si="11"/>
        <v>0</v>
      </c>
    </row>
    <row r="182" spans="1:9">
      <c r="A182" s="83">
        <v>12</v>
      </c>
      <c r="B182" s="84" t="s">
        <v>41</v>
      </c>
      <c r="C182" s="83" t="s">
        <v>78</v>
      </c>
      <c r="D182" s="83">
        <v>3</v>
      </c>
      <c r="E182" s="85">
        <v>825</v>
      </c>
      <c r="F182" s="86">
        <f t="shared" si="10"/>
        <v>2475</v>
      </c>
      <c r="H182" s="100">
        <v>825</v>
      </c>
      <c r="I182" s="102">
        <f t="shared" si="11"/>
        <v>0</v>
      </c>
    </row>
    <row r="183" spans="1:9">
      <c r="A183" s="83">
        <v>13</v>
      </c>
      <c r="B183" s="84" t="s">
        <v>232</v>
      </c>
      <c r="C183" s="83" t="s">
        <v>78</v>
      </c>
      <c r="D183" s="83">
        <v>0</v>
      </c>
      <c r="E183" s="85">
        <v>500</v>
      </c>
      <c r="F183" s="86">
        <f t="shared" ref="F183:F192" si="12">D183*E183</f>
        <v>0</v>
      </c>
      <c r="H183" s="100">
        <v>500</v>
      </c>
      <c r="I183" s="102">
        <f t="shared" si="11"/>
        <v>0</v>
      </c>
    </row>
    <row r="184" spans="1:9">
      <c r="A184" s="83">
        <v>14</v>
      </c>
      <c r="B184" s="84" t="s">
        <v>43</v>
      </c>
      <c r="C184" s="83" t="s">
        <v>10</v>
      </c>
      <c r="D184" s="83">
        <v>18</v>
      </c>
      <c r="E184" s="85">
        <v>69.3</v>
      </c>
      <c r="F184" s="86">
        <f t="shared" si="12"/>
        <v>1247.3999999999999</v>
      </c>
      <c r="H184" s="100">
        <v>69.3</v>
      </c>
      <c r="I184" s="102">
        <f t="shared" si="11"/>
        <v>0</v>
      </c>
    </row>
    <row r="185" spans="1:9">
      <c r="A185" s="83">
        <v>15</v>
      </c>
      <c r="B185" s="84" t="s">
        <v>233</v>
      </c>
      <c r="C185" s="83" t="s">
        <v>16</v>
      </c>
      <c r="D185" s="83">
        <v>3</v>
      </c>
      <c r="E185" s="85">
        <v>132</v>
      </c>
      <c r="F185" s="86">
        <f t="shared" si="12"/>
        <v>396</v>
      </c>
      <c r="H185" s="100">
        <v>132</v>
      </c>
      <c r="I185" s="102">
        <f t="shared" si="11"/>
        <v>0</v>
      </c>
    </row>
    <row r="186" spans="1:9">
      <c r="A186" s="83">
        <v>16</v>
      </c>
      <c r="B186" s="84" t="s">
        <v>44</v>
      </c>
      <c r="C186" s="83" t="s">
        <v>16</v>
      </c>
      <c r="D186" s="83">
        <v>36</v>
      </c>
      <c r="E186" s="85">
        <v>49.5</v>
      </c>
      <c r="F186" s="86">
        <f t="shared" si="12"/>
        <v>1782</v>
      </c>
      <c r="H186" s="100">
        <v>49.5</v>
      </c>
      <c r="I186" s="102">
        <f t="shared" si="11"/>
        <v>0</v>
      </c>
    </row>
    <row r="187" spans="1:9">
      <c r="A187" s="83">
        <v>17</v>
      </c>
      <c r="B187" s="84" t="s">
        <v>54</v>
      </c>
      <c r="C187" s="83" t="s">
        <v>55</v>
      </c>
      <c r="D187" s="83">
        <v>36</v>
      </c>
      <c r="E187" s="85">
        <v>30.8</v>
      </c>
      <c r="F187" s="86">
        <f t="shared" si="12"/>
        <v>1108.8</v>
      </c>
      <c r="H187" s="100">
        <v>30.8</v>
      </c>
      <c r="I187" s="102">
        <f t="shared" si="11"/>
        <v>0</v>
      </c>
    </row>
    <row r="188" spans="1:9">
      <c r="A188" s="83">
        <v>18</v>
      </c>
      <c r="B188" s="84" t="s">
        <v>234</v>
      </c>
      <c r="C188" s="83" t="s">
        <v>27</v>
      </c>
      <c r="D188" s="83">
        <v>500</v>
      </c>
      <c r="E188" s="85">
        <v>2.5</v>
      </c>
      <c r="F188" s="86">
        <f t="shared" si="12"/>
        <v>1250</v>
      </c>
      <c r="H188" s="100">
        <v>2.5</v>
      </c>
      <c r="I188" s="102">
        <f t="shared" si="11"/>
        <v>0</v>
      </c>
    </row>
    <row r="189" spans="1:9">
      <c r="A189" s="83">
        <v>19</v>
      </c>
      <c r="B189" s="84" t="s">
        <v>235</v>
      </c>
      <c r="C189" s="83" t="s">
        <v>27</v>
      </c>
      <c r="D189" s="83">
        <v>0</v>
      </c>
      <c r="E189" s="85">
        <v>130</v>
      </c>
      <c r="F189" s="86">
        <f t="shared" si="12"/>
        <v>0</v>
      </c>
      <c r="H189" s="100">
        <v>130</v>
      </c>
      <c r="I189" s="102">
        <f t="shared" si="11"/>
        <v>0</v>
      </c>
    </row>
    <row r="190" spans="1:9">
      <c r="A190" s="83">
        <v>20</v>
      </c>
      <c r="B190" s="84" t="s">
        <v>236</v>
      </c>
      <c r="C190" s="83" t="s">
        <v>27</v>
      </c>
      <c r="D190" s="83">
        <v>0</v>
      </c>
      <c r="E190" s="85">
        <v>68</v>
      </c>
      <c r="F190" s="86">
        <f t="shared" si="12"/>
        <v>0</v>
      </c>
      <c r="H190" s="100">
        <v>68</v>
      </c>
      <c r="I190" s="102">
        <f t="shared" si="11"/>
        <v>0</v>
      </c>
    </row>
    <row r="191" spans="1:9">
      <c r="A191" s="83">
        <v>21</v>
      </c>
      <c r="B191" s="84" t="s">
        <v>237</v>
      </c>
      <c r="C191" s="83" t="s">
        <v>27</v>
      </c>
      <c r="D191" s="83">
        <v>0</v>
      </c>
      <c r="E191" s="85">
        <v>25</v>
      </c>
      <c r="F191" s="86">
        <f t="shared" si="12"/>
        <v>0</v>
      </c>
      <c r="H191" s="100">
        <v>25</v>
      </c>
      <c r="I191" s="102">
        <f t="shared" si="11"/>
        <v>0</v>
      </c>
    </row>
    <row r="192" spans="1:9">
      <c r="A192" s="83">
        <v>22</v>
      </c>
      <c r="B192" s="84" t="s">
        <v>238</v>
      </c>
      <c r="C192" s="83" t="s">
        <v>123</v>
      </c>
      <c r="D192" s="83">
        <v>0</v>
      </c>
      <c r="E192" s="85">
        <v>10000</v>
      </c>
      <c r="F192" s="86">
        <f t="shared" si="12"/>
        <v>0</v>
      </c>
      <c r="H192" s="100">
        <v>10000</v>
      </c>
      <c r="I192" s="102">
        <f t="shared" si="11"/>
        <v>0</v>
      </c>
    </row>
    <row r="193" spans="1:9" ht="16" thickBot="1">
      <c r="A193" s="6"/>
      <c r="B193" s="7" t="s">
        <v>58</v>
      </c>
      <c r="C193" s="8"/>
      <c r="D193" s="8"/>
      <c r="E193" s="9"/>
      <c r="F193" s="73">
        <f>SUM(F118:F192)</f>
        <v>644107.20000000007</v>
      </c>
      <c r="H193" s="100"/>
      <c r="I193" s="102">
        <f t="shared" si="11"/>
        <v>0</v>
      </c>
    </row>
    <row r="194" spans="1:9">
      <c r="A194" s="82" t="s">
        <v>293</v>
      </c>
      <c r="B194" s="87"/>
      <c r="C194" s="17"/>
      <c r="D194" s="3"/>
      <c r="E194" s="88"/>
      <c r="F194" s="88"/>
      <c r="H194" s="100"/>
      <c r="I194" s="102">
        <f t="shared" si="11"/>
        <v>0</v>
      </c>
    </row>
    <row r="195" spans="1:9">
      <c r="A195" s="119" t="s">
        <v>173</v>
      </c>
      <c r="B195" s="119"/>
      <c r="C195" s="82"/>
      <c r="D195" s="82"/>
      <c r="E195" s="82"/>
      <c r="F195" s="82"/>
      <c r="H195" s="100"/>
      <c r="I195" s="102">
        <f t="shared" si="11"/>
        <v>0</v>
      </c>
    </row>
    <row r="196" spans="1:9">
      <c r="A196" s="79">
        <v>1</v>
      </c>
      <c r="B196" s="84" t="s">
        <v>239</v>
      </c>
      <c r="C196" s="83" t="s">
        <v>10</v>
      </c>
      <c r="D196" s="79">
        <v>12</v>
      </c>
      <c r="E196" s="85">
        <v>350</v>
      </c>
      <c r="F196" s="86">
        <f t="shared" ref="F196:F202" si="13">D196*E196</f>
        <v>4200</v>
      </c>
      <c r="H196" s="100">
        <v>350</v>
      </c>
      <c r="I196" s="102">
        <f t="shared" si="11"/>
        <v>0</v>
      </c>
    </row>
    <row r="197" spans="1:9">
      <c r="A197" s="79">
        <v>2</v>
      </c>
      <c r="B197" s="84" t="s">
        <v>240</v>
      </c>
      <c r="C197" s="83" t="s">
        <v>10</v>
      </c>
      <c r="D197" s="79">
        <v>16</v>
      </c>
      <c r="E197" s="85">
        <v>130</v>
      </c>
      <c r="F197" s="86">
        <f t="shared" si="13"/>
        <v>2080</v>
      </c>
      <c r="H197" s="100">
        <v>130</v>
      </c>
      <c r="I197" s="102">
        <f t="shared" si="11"/>
        <v>0</v>
      </c>
    </row>
    <row r="198" spans="1:9">
      <c r="A198" s="79">
        <v>3</v>
      </c>
      <c r="B198" s="84" t="s">
        <v>241</v>
      </c>
      <c r="C198" s="83" t="s">
        <v>10</v>
      </c>
      <c r="D198" s="79">
        <v>4</v>
      </c>
      <c r="E198" s="85">
        <v>31</v>
      </c>
      <c r="F198" s="86">
        <f t="shared" si="13"/>
        <v>124</v>
      </c>
      <c r="H198" s="100">
        <v>31</v>
      </c>
      <c r="I198" s="102">
        <f t="shared" si="11"/>
        <v>0</v>
      </c>
    </row>
    <row r="199" spans="1:9">
      <c r="A199" s="79">
        <v>4</v>
      </c>
      <c r="B199" s="84" t="s">
        <v>242</v>
      </c>
      <c r="C199" s="83" t="s">
        <v>61</v>
      </c>
      <c r="D199" s="79">
        <v>1</v>
      </c>
      <c r="E199" s="85">
        <v>4500</v>
      </c>
      <c r="F199" s="86">
        <f t="shared" si="13"/>
        <v>4500</v>
      </c>
      <c r="H199" s="100">
        <v>4500</v>
      </c>
      <c r="I199" s="102">
        <f t="shared" si="11"/>
        <v>0</v>
      </c>
    </row>
    <row r="200" spans="1:9">
      <c r="A200" s="79">
        <v>5</v>
      </c>
      <c r="B200" s="84" t="s">
        <v>243</v>
      </c>
      <c r="C200" s="83" t="s">
        <v>78</v>
      </c>
      <c r="D200" s="79">
        <v>1</v>
      </c>
      <c r="E200" s="85">
        <v>3500</v>
      </c>
      <c r="F200" s="86">
        <f t="shared" si="13"/>
        <v>3500</v>
      </c>
      <c r="H200" s="100">
        <v>3500</v>
      </c>
      <c r="I200" s="102">
        <f t="shared" si="11"/>
        <v>0</v>
      </c>
    </row>
    <row r="201" spans="1:9">
      <c r="A201" s="79">
        <v>6</v>
      </c>
      <c r="B201" s="84" t="s">
        <v>244</v>
      </c>
      <c r="C201" s="83" t="s">
        <v>61</v>
      </c>
      <c r="D201" s="79">
        <v>1</v>
      </c>
      <c r="E201" s="85">
        <v>192</v>
      </c>
      <c r="F201" s="86">
        <f t="shared" si="13"/>
        <v>192</v>
      </c>
      <c r="H201" s="100">
        <v>192</v>
      </c>
      <c r="I201" s="102">
        <f t="shared" si="11"/>
        <v>0</v>
      </c>
    </row>
    <row r="202" spans="1:9">
      <c r="A202" s="79">
        <v>7</v>
      </c>
      <c r="B202" s="84" t="s">
        <v>245</v>
      </c>
      <c r="C202" s="83" t="s">
        <v>61</v>
      </c>
      <c r="D202" s="79">
        <v>1</v>
      </c>
      <c r="E202" s="85">
        <v>6000</v>
      </c>
      <c r="F202" s="86">
        <f t="shared" si="13"/>
        <v>6000</v>
      </c>
      <c r="H202" s="100">
        <v>5400</v>
      </c>
      <c r="I202" s="102">
        <f t="shared" si="11"/>
        <v>-600</v>
      </c>
    </row>
    <row r="203" spans="1:9">
      <c r="A203" s="119" t="s">
        <v>246</v>
      </c>
      <c r="B203" s="119"/>
      <c r="C203" s="82"/>
      <c r="D203" s="82"/>
      <c r="E203" s="82"/>
      <c r="F203" s="82"/>
      <c r="H203" s="100"/>
      <c r="I203" s="102">
        <f t="shared" si="11"/>
        <v>0</v>
      </c>
    </row>
    <row r="204" spans="1:9">
      <c r="A204" s="79">
        <v>1</v>
      </c>
      <c r="B204" s="84" t="s">
        <v>247</v>
      </c>
      <c r="C204" s="83" t="s">
        <v>27</v>
      </c>
      <c r="D204" s="79">
        <v>880</v>
      </c>
      <c r="E204" s="85">
        <v>7</v>
      </c>
      <c r="F204" s="86">
        <f>D204*E204</f>
        <v>6160</v>
      </c>
      <c r="H204" s="100">
        <v>7</v>
      </c>
      <c r="I204" s="102">
        <f t="shared" si="11"/>
        <v>0</v>
      </c>
    </row>
    <row r="205" spans="1:9">
      <c r="A205" s="79">
        <v>2</v>
      </c>
      <c r="B205" s="84" t="s">
        <v>238</v>
      </c>
      <c r="C205" s="83" t="s">
        <v>123</v>
      </c>
      <c r="D205" s="79">
        <v>1</v>
      </c>
      <c r="E205" s="85">
        <v>1000</v>
      </c>
      <c r="F205" s="86">
        <f>D205*E205</f>
        <v>1000</v>
      </c>
      <c r="H205" s="100">
        <v>1000</v>
      </c>
      <c r="I205" s="102">
        <f t="shared" si="11"/>
        <v>0</v>
      </c>
    </row>
    <row r="206" spans="1:9" ht="16" thickBot="1">
      <c r="A206" s="6"/>
      <c r="B206" s="7" t="s">
        <v>58</v>
      </c>
      <c r="C206" s="8"/>
      <c r="D206" s="8"/>
      <c r="E206" s="9"/>
      <c r="F206" s="73">
        <f>SUM(F196:F205)</f>
        <v>27756</v>
      </c>
      <c r="H206" s="100"/>
      <c r="I206" s="102">
        <f t="shared" si="11"/>
        <v>0</v>
      </c>
    </row>
    <row r="207" spans="1:9">
      <c r="A207" s="82" t="s">
        <v>294</v>
      </c>
      <c r="B207" s="20"/>
      <c r="C207" s="17"/>
      <c r="D207" s="3"/>
      <c r="E207" s="88"/>
      <c r="F207" s="88"/>
      <c r="H207" s="100"/>
      <c r="I207" s="102">
        <f t="shared" si="11"/>
        <v>0</v>
      </c>
    </row>
    <row r="208" spans="1:9">
      <c r="A208" s="119" t="s">
        <v>248</v>
      </c>
      <c r="B208" s="119"/>
      <c r="C208" s="82"/>
      <c r="D208" s="82"/>
      <c r="E208" s="82"/>
      <c r="F208" s="82"/>
      <c r="H208" s="100"/>
      <c r="I208" s="102">
        <f t="shared" si="11"/>
        <v>0</v>
      </c>
    </row>
    <row r="209" spans="1:9">
      <c r="A209" s="89">
        <v>1</v>
      </c>
      <c r="B209" s="84" t="s">
        <v>249</v>
      </c>
      <c r="C209" s="83" t="s">
        <v>52</v>
      </c>
      <c r="D209" s="89">
        <v>12</v>
      </c>
      <c r="E209" s="85">
        <v>800</v>
      </c>
      <c r="F209" s="86">
        <f t="shared" ref="F209:F216" si="14">D209*E209</f>
        <v>9600</v>
      </c>
      <c r="H209" s="100">
        <v>800</v>
      </c>
      <c r="I209" s="102">
        <f t="shared" si="11"/>
        <v>0</v>
      </c>
    </row>
    <row r="210" spans="1:9">
      <c r="A210" s="89">
        <v>2</v>
      </c>
      <c r="B210" s="84" t="s">
        <v>250</v>
      </c>
      <c r="C210" s="83" t="s">
        <v>61</v>
      </c>
      <c r="D210" s="89">
        <v>12</v>
      </c>
      <c r="E210" s="85">
        <v>3000</v>
      </c>
      <c r="F210" s="86">
        <f t="shared" si="14"/>
        <v>36000</v>
      </c>
      <c r="H210" s="100">
        <v>3000</v>
      </c>
      <c r="I210" s="102">
        <f t="shared" si="11"/>
        <v>0</v>
      </c>
    </row>
    <row r="211" spans="1:9">
      <c r="A211" s="89">
        <v>3</v>
      </c>
      <c r="B211" s="84" t="s">
        <v>251</v>
      </c>
      <c r="C211" s="83" t="s">
        <v>10</v>
      </c>
      <c r="D211" s="89">
        <v>12</v>
      </c>
      <c r="E211" s="85">
        <v>20</v>
      </c>
      <c r="F211" s="86">
        <f t="shared" si="14"/>
        <v>240</v>
      </c>
      <c r="H211" s="100">
        <v>20</v>
      </c>
      <c r="I211" s="102">
        <f t="shared" si="11"/>
        <v>0</v>
      </c>
    </row>
    <row r="212" spans="1:9">
      <c r="A212" s="89">
        <v>4</v>
      </c>
      <c r="B212" s="84" t="s">
        <v>252</v>
      </c>
      <c r="C212" s="83" t="s">
        <v>10</v>
      </c>
      <c r="D212" s="89">
        <v>12</v>
      </c>
      <c r="E212" s="85">
        <v>400</v>
      </c>
      <c r="F212" s="86">
        <f t="shared" si="14"/>
        <v>4800</v>
      </c>
      <c r="H212" s="100">
        <v>400</v>
      </c>
      <c r="I212" s="102">
        <f t="shared" si="11"/>
        <v>0</v>
      </c>
    </row>
    <row r="213" spans="1:9">
      <c r="A213" s="89">
        <v>5</v>
      </c>
      <c r="B213" s="84" t="s">
        <v>253</v>
      </c>
      <c r="C213" s="83" t="s">
        <v>78</v>
      </c>
      <c r="D213" s="89">
        <v>14</v>
      </c>
      <c r="E213" s="85">
        <v>900</v>
      </c>
      <c r="F213" s="86">
        <f t="shared" si="14"/>
        <v>12600</v>
      </c>
      <c r="H213" s="100">
        <v>900</v>
      </c>
      <c r="I213" s="102">
        <f t="shared" si="11"/>
        <v>0</v>
      </c>
    </row>
    <row r="214" spans="1:9">
      <c r="A214" s="89">
        <v>7</v>
      </c>
      <c r="B214" s="84" t="s">
        <v>247</v>
      </c>
      <c r="C214" s="83" t="s">
        <v>27</v>
      </c>
      <c r="D214" s="89">
        <v>1000</v>
      </c>
      <c r="E214" s="85">
        <v>7</v>
      </c>
      <c r="F214" s="86">
        <f t="shared" si="14"/>
        <v>7000</v>
      </c>
      <c r="H214" s="100">
        <v>7</v>
      </c>
      <c r="I214" s="102">
        <f t="shared" si="11"/>
        <v>0</v>
      </c>
    </row>
    <row r="215" spans="1:9">
      <c r="A215" s="89">
        <v>8</v>
      </c>
      <c r="B215" s="84" t="s">
        <v>228</v>
      </c>
      <c r="C215" s="83" t="s">
        <v>27</v>
      </c>
      <c r="D215" s="89">
        <v>1000</v>
      </c>
      <c r="E215" s="85">
        <v>4</v>
      </c>
      <c r="F215" s="86">
        <f t="shared" si="14"/>
        <v>4000</v>
      </c>
      <c r="H215" s="100">
        <v>4</v>
      </c>
      <c r="I215" s="102">
        <f t="shared" si="11"/>
        <v>0</v>
      </c>
    </row>
    <row r="216" spans="1:9">
      <c r="A216" s="89">
        <v>9</v>
      </c>
      <c r="B216" s="84" t="s">
        <v>230</v>
      </c>
      <c r="C216" s="83" t="s">
        <v>22</v>
      </c>
      <c r="D216" s="89">
        <v>3</v>
      </c>
      <c r="E216" s="85">
        <v>1210</v>
      </c>
      <c r="F216" s="86">
        <f t="shared" si="14"/>
        <v>3630</v>
      </c>
      <c r="H216" s="100">
        <v>1090</v>
      </c>
      <c r="I216" s="102">
        <f t="shared" ref="I216:I263" si="15">H216-E216</f>
        <v>-120</v>
      </c>
    </row>
    <row r="217" spans="1:9">
      <c r="A217" s="119" t="s">
        <v>254</v>
      </c>
      <c r="B217" s="119"/>
      <c r="C217" s="82"/>
      <c r="D217" s="82"/>
      <c r="E217" s="82"/>
      <c r="F217" s="82"/>
      <c r="H217" s="100"/>
      <c r="I217" s="102">
        <f t="shared" si="15"/>
        <v>0</v>
      </c>
    </row>
    <row r="218" spans="1:9">
      <c r="A218" s="89">
        <v>1</v>
      </c>
      <c r="B218" s="84" t="s">
        <v>255</v>
      </c>
      <c r="C218" s="83" t="s">
        <v>61</v>
      </c>
      <c r="D218" s="89">
        <v>1</v>
      </c>
      <c r="E218" s="85">
        <v>1100</v>
      </c>
      <c r="F218" s="86">
        <f>D218*E218</f>
        <v>1100</v>
      </c>
      <c r="H218" s="100">
        <v>1100</v>
      </c>
      <c r="I218" s="102">
        <f t="shared" si="15"/>
        <v>0</v>
      </c>
    </row>
    <row r="219" spans="1:9">
      <c r="A219" s="89">
        <v>2</v>
      </c>
      <c r="B219" s="84" t="s">
        <v>256</v>
      </c>
      <c r="C219" s="83" t="s">
        <v>257</v>
      </c>
      <c r="D219" s="89">
        <v>10</v>
      </c>
      <c r="E219" s="85">
        <v>6</v>
      </c>
      <c r="F219" s="86">
        <f>D219*E219</f>
        <v>60</v>
      </c>
      <c r="H219" s="100">
        <v>6</v>
      </c>
      <c r="I219" s="102">
        <f t="shared" si="15"/>
        <v>0</v>
      </c>
    </row>
    <row r="220" spans="1:9">
      <c r="A220" s="89">
        <v>3</v>
      </c>
      <c r="B220" s="84" t="s">
        <v>258</v>
      </c>
      <c r="C220" s="83" t="s">
        <v>78</v>
      </c>
      <c r="D220" s="89">
        <v>1</v>
      </c>
      <c r="E220" s="85">
        <v>5000</v>
      </c>
      <c r="F220" s="86">
        <f>D220*E220</f>
        <v>5000</v>
      </c>
      <c r="H220" s="100">
        <v>5000</v>
      </c>
      <c r="I220" s="102">
        <f t="shared" si="15"/>
        <v>0</v>
      </c>
    </row>
    <row r="221" spans="1:9" ht="16" thickBot="1">
      <c r="A221" s="6"/>
      <c r="B221" s="7" t="s">
        <v>58</v>
      </c>
      <c r="C221" s="8"/>
      <c r="D221" s="8"/>
      <c r="E221" s="9"/>
      <c r="F221" s="73">
        <f>SUM(F209:F220)</f>
        <v>84030</v>
      </c>
      <c r="H221" s="100"/>
      <c r="I221" s="102">
        <f t="shared" si="15"/>
        <v>0</v>
      </c>
    </row>
    <row r="222" spans="1:9">
      <c r="A222" s="82" t="s">
        <v>295</v>
      </c>
      <c r="B222" s="20"/>
      <c r="C222" s="17"/>
      <c r="D222" s="3"/>
      <c r="E222" s="88"/>
      <c r="F222" s="88"/>
      <c r="H222" s="100"/>
      <c r="I222" s="102">
        <f t="shared" si="15"/>
        <v>0</v>
      </c>
    </row>
    <row r="223" spans="1:9">
      <c r="A223" s="89">
        <v>1</v>
      </c>
      <c r="B223" s="84" t="s">
        <v>259</v>
      </c>
      <c r="C223" s="83" t="s">
        <v>10</v>
      </c>
      <c r="D223" s="89">
        <v>1</v>
      </c>
      <c r="E223" s="85">
        <v>26861</v>
      </c>
      <c r="F223" s="86">
        <f t="shared" ref="F223:F228" si="16">D223*E223</f>
        <v>26861</v>
      </c>
      <c r="H223" s="100">
        <v>26861</v>
      </c>
      <c r="I223" s="102">
        <f t="shared" si="15"/>
        <v>0</v>
      </c>
    </row>
    <row r="224" spans="1:9">
      <c r="A224" s="89">
        <v>2</v>
      </c>
      <c r="B224" s="84" t="s">
        <v>260</v>
      </c>
      <c r="C224" s="83" t="s">
        <v>61</v>
      </c>
      <c r="D224" s="89">
        <v>16</v>
      </c>
      <c r="E224" s="85">
        <v>100</v>
      </c>
      <c r="F224" s="86">
        <f t="shared" si="16"/>
        <v>1600</v>
      </c>
      <c r="H224" s="100">
        <v>100</v>
      </c>
      <c r="I224" s="102">
        <f t="shared" si="15"/>
        <v>0</v>
      </c>
    </row>
    <row r="225" spans="1:9">
      <c r="A225" s="89">
        <v>3</v>
      </c>
      <c r="B225" s="84" t="s">
        <v>261</v>
      </c>
      <c r="C225" s="83" t="s">
        <v>78</v>
      </c>
      <c r="D225" s="89">
        <v>1</v>
      </c>
      <c r="E225" s="85">
        <v>3000</v>
      </c>
      <c r="F225" s="86">
        <f t="shared" si="16"/>
        <v>3000</v>
      </c>
      <c r="H225" s="100">
        <v>3000</v>
      </c>
      <c r="I225" s="102">
        <f t="shared" si="15"/>
        <v>0</v>
      </c>
    </row>
    <row r="226" spans="1:9">
      <c r="A226" s="89">
        <v>4</v>
      </c>
      <c r="B226" s="84" t="s">
        <v>262</v>
      </c>
      <c r="C226" s="83" t="s">
        <v>10</v>
      </c>
      <c r="D226" s="89">
        <v>2</v>
      </c>
      <c r="E226" s="85">
        <v>600</v>
      </c>
      <c r="F226" s="86">
        <f t="shared" si="16"/>
        <v>1200</v>
      </c>
      <c r="H226" s="100">
        <v>600</v>
      </c>
      <c r="I226" s="102">
        <f t="shared" si="15"/>
        <v>0</v>
      </c>
    </row>
    <row r="227" spans="1:9">
      <c r="A227" s="89">
        <v>5</v>
      </c>
      <c r="B227" s="84" t="s">
        <v>263</v>
      </c>
      <c r="C227" s="83" t="s">
        <v>10</v>
      </c>
      <c r="D227" s="89">
        <v>2</v>
      </c>
      <c r="E227" s="85">
        <v>4000</v>
      </c>
      <c r="F227" s="86">
        <f t="shared" si="16"/>
        <v>8000</v>
      </c>
      <c r="H227" s="100">
        <v>4000</v>
      </c>
      <c r="I227" s="102">
        <f t="shared" si="15"/>
        <v>0</v>
      </c>
    </row>
    <row r="228" spans="1:9">
      <c r="A228" s="89">
        <v>6</v>
      </c>
      <c r="B228" s="84" t="s">
        <v>264</v>
      </c>
      <c r="C228" s="83" t="s">
        <v>61</v>
      </c>
      <c r="D228" s="89">
        <v>1</v>
      </c>
      <c r="E228" s="85">
        <v>5000</v>
      </c>
      <c r="F228" s="86">
        <f t="shared" si="16"/>
        <v>5000</v>
      </c>
      <c r="H228" s="100">
        <v>5000</v>
      </c>
      <c r="I228" s="102">
        <f t="shared" si="15"/>
        <v>0</v>
      </c>
    </row>
    <row r="229" spans="1:9" ht="16" thickBot="1">
      <c r="A229" s="6"/>
      <c r="B229" s="7" t="s">
        <v>58</v>
      </c>
      <c r="C229" s="8"/>
      <c r="D229" s="8"/>
      <c r="E229" s="9"/>
      <c r="F229" s="73">
        <f>SUM(F223:F228)</f>
        <v>45661</v>
      </c>
      <c r="H229" s="100"/>
      <c r="I229" s="102">
        <f t="shared" si="15"/>
        <v>0</v>
      </c>
    </row>
    <row r="230" spans="1:9" ht="16">
      <c r="A230" s="120" t="s">
        <v>296</v>
      </c>
      <c r="B230" s="120"/>
      <c r="C230" s="90"/>
      <c r="D230" s="90"/>
      <c r="E230" s="91"/>
      <c r="F230" s="11"/>
      <c r="H230" s="100"/>
      <c r="I230" s="102">
        <f t="shared" si="15"/>
        <v>0</v>
      </c>
    </row>
    <row r="231" spans="1:9" ht="16">
      <c r="A231" s="121" t="s">
        <v>173</v>
      </c>
      <c r="B231" s="121"/>
      <c r="C231" s="92"/>
      <c r="D231" s="92"/>
      <c r="E231" s="91"/>
      <c r="F231" s="11"/>
      <c r="H231" s="100"/>
      <c r="I231" s="102">
        <f t="shared" si="15"/>
        <v>0</v>
      </c>
    </row>
    <row r="232" spans="1:9">
      <c r="A232" s="18">
        <v>1</v>
      </c>
      <c r="B232" s="1" t="s">
        <v>265</v>
      </c>
      <c r="C232" s="2" t="s">
        <v>61</v>
      </c>
      <c r="D232" s="81">
        <v>10</v>
      </c>
      <c r="E232" s="93">
        <v>3000</v>
      </c>
      <c r="F232" s="86">
        <f t="shared" ref="F232:F263" si="17">D232*E232</f>
        <v>30000</v>
      </c>
      <c r="H232" s="100">
        <v>3000</v>
      </c>
      <c r="I232" s="102">
        <f t="shared" si="15"/>
        <v>0</v>
      </c>
    </row>
    <row r="233" spans="1:9">
      <c r="A233" s="18">
        <v>2</v>
      </c>
      <c r="B233" s="1" t="s">
        <v>266</v>
      </c>
      <c r="C233" s="2" t="s">
        <v>61</v>
      </c>
      <c r="D233" s="81">
        <v>2</v>
      </c>
      <c r="E233" s="93">
        <v>2000</v>
      </c>
      <c r="F233" s="86">
        <f t="shared" si="17"/>
        <v>4000</v>
      </c>
      <c r="H233" s="100">
        <v>2000</v>
      </c>
      <c r="I233" s="102">
        <f t="shared" si="15"/>
        <v>0</v>
      </c>
    </row>
    <row r="234" spans="1:9">
      <c r="A234" s="18">
        <v>3</v>
      </c>
      <c r="B234" s="1" t="s">
        <v>267</v>
      </c>
      <c r="C234" s="2" t="s">
        <v>61</v>
      </c>
      <c r="D234" s="81">
        <v>12</v>
      </c>
      <c r="E234" s="93">
        <v>280</v>
      </c>
      <c r="F234" s="86">
        <f t="shared" si="17"/>
        <v>3360</v>
      </c>
      <c r="H234" s="100">
        <v>280</v>
      </c>
      <c r="I234" s="102">
        <f t="shared" si="15"/>
        <v>0</v>
      </c>
    </row>
    <row r="235" spans="1:9">
      <c r="A235" s="18">
        <v>4</v>
      </c>
      <c r="B235" s="1" t="s">
        <v>268</v>
      </c>
      <c r="C235" s="2" t="s">
        <v>61</v>
      </c>
      <c r="D235" s="81">
        <v>12</v>
      </c>
      <c r="E235" s="93">
        <v>250</v>
      </c>
      <c r="F235" s="86">
        <f t="shared" si="17"/>
        <v>3000</v>
      </c>
      <c r="H235" s="100">
        <v>250</v>
      </c>
      <c r="I235" s="102">
        <f t="shared" si="15"/>
        <v>0</v>
      </c>
    </row>
    <row r="236" spans="1:9">
      <c r="A236" s="18">
        <v>5</v>
      </c>
      <c r="B236" s="1" t="s">
        <v>118</v>
      </c>
      <c r="C236" s="2" t="s">
        <v>78</v>
      </c>
      <c r="D236" s="81">
        <v>12</v>
      </c>
      <c r="E236" s="93">
        <v>350</v>
      </c>
      <c r="F236" s="86">
        <f t="shared" si="17"/>
        <v>4200</v>
      </c>
      <c r="H236" s="100">
        <v>350</v>
      </c>
      <c r="I236" s="102">
        <f t="shared" si="15"/>
        <v>0</v>
      </c>
    </row>
    <row r="237" spans="1:9">
      <c r="A237" s="18">
        <v>6</v>
      </c>
      <c r="B237" s="1" t="s">
        <v>269</v>
      </c>
      <c r="C237" s="2" t="s">
        <v>61</v>
      </c>
      <c r="D237" s="81">
        <v>22</v>
      </c>
      <c r="E237" s="93">
        <v>98</v>
      </c>
      <c r="F237" s="86">
        <f t="shared" si="17"/>
        <v>2156</v>
      </c>
      <c r="H237" s="100">
        <v>98</v>
      </c>
      <c r="I237" s="102">
        <f t="shared" si="15"/>
        <v>0</v>
      </c>
    </row>
    <row r="238" spans="1:9">
      <c r="A238" s="18">
        <v>7</v>
      </c>
      <c r="B238" s="1" t="s">
        <v>270</v>
      </c>
      <c r="C238" s="2" t="s">
        <v>16</v>
      </c>
      <c r="D238" s="81">
        <v>10</v>
      </c>
      <c r="E238" s="93">
        <v>2800</v>
      </c>
      <c r="F238" s="86">
        <f t="shared" si="17"/>
        <v>28000</v>
      </c>
      <c r="H238" s="100">
        <v>2800</v>
      </c>
      <c r="I238" s="102">
        <f t="shared" si="15"/>
        <v>0</v>
      </c>
    </row>
    <row r="239" spans="1:9">
      <c r="A239" s="18">
        <v>8</v>
      </c>
      <c r="B239" s="1" t="s">
        <v>271</v>
      </c>
      <c r="C239" s="2" t="s">
        <v>16</v>
      </c>
      <c r="D239" s="81">
        <v>2</v>
      </c>
      <c r="E239" s="93">
        <v>2400</v>
      </c>
      <c r="F239" s="86">
        <f t="shared" si="17"/>
        <v>4800</v>
      </c>
      <c r="H239" s="100">
        <v>2400</v>
      </c>
      <c r="I239" s="102">
        <f t="shared" si="15"/>
        <v>0</v>
      </c>
    </row>
    <row r="240" spans="1:9">
      <c r="A240" s="18">
        <v>9</v>
      </c>
      <c r="B240" s="1" t="s">
        <v>272</v>
      </c>
      <c r="C240" s="2" t="s">
        <v>78</v>
      </c>
      <c r="D240" s="81">
        <v>13</v>
      </c>
      <c r="E240" s="93">
        <v>399</v>
      </c>
      <c r="F240" s="86">
        <f t="shared" si="17"/>
        <v>5187</v>
      </c>
      <c r="H240" s="100">
        <v>399</v>
      </c>
      <c r="I240" s="102">
        <f t="shared" si="15"/>
        <v>0</v>
      </c>
    </row>
    <row r="241" spans="1:9">
      <c r="A241" s="18">
        <v>10</v>
      </c>
      <c r="B241" s="1" t="s">
        <v>273</v>
      </c>
      <c r="C241" s="2" t="s">
        <v>78</v>
      </c>
      <c r="D241" s="81">
        <v>20</v>
      </c>
      <c r="E241" s="93">
        <v>390</v>
      </c>
      <c r="F241" s="86">
        <f t="shared" si="17"/>
        <v>7800</v>
      </c>
      <c r="H241" s="100">
        <v>390</v>
      </c>
      <c r="I241" s="102">
        <f t="shared" si="15"/>
        <v>0</v>
      </c>
    </row>
    <row r="242" spans="1:9">
      <c r="A242" s="18">
        <v>11</v>
      </c>
      <c r="B242" s="1" t="s">
        <v>274</v>
      </c>
      <c r="C242" s="2" t="s">
        <v>78</v>
      </c>
      <c r="D242" s="81">
        <v>155</v>
      </c>
      <c r="E242" s="93">
        <v>110</v>
      </c>
      <c r="F242" s="86">
        <f t="shared" si="17"/>
        <v>17050</v>
      </c>
      <c r="H242" s="100">
        <v>110</v>
      </c>
      <c r="I242" s="102">
        <f t="shared" si="15"/>
        <v>0</v>
      </c>
    </row>
    <row r="243" spans="1:9">
      <c r="A243" s="18">
        <v>12</v>
      </c>
      <c r="B243" s="1" t="s">
        <v>275</v>
      </c>
      <c r="C243" s="2" t="s">
        <v>10</v>
      </c>
      <c r="D243" s="81">
        <v>352</v>
      </c>
      <c r="E243" s="93">
        <v>1.2</v>
      </c>
      <c r="F243" s="86">
        <f t="shared" si="17"/>
        <v>422.4</v>
      </c>
      <c r="H243" s="100">
        <v>1.2</v>
      </c>
      <c r="I243" s="102">
        <f t="shared" si="15"/>
        <v>0</v>
      </c>
    </row>
    <row r="244" spans="1:9">
      <c r="A244" s="18">
        <v>13</v>
      </c>
      <c r="B244" s="1" t="s">
        <v>276</v>
      </c>
      <c r="C244" s="2" t="s">
        <v>10</v>
      </c>
      <c r="D244" s="81">
        <v>88</v>
      </c>
      <c r="E244" s="93">
        <v>16</v>
      </c>
      <c r="F244" s="86">
        <f t="shared" si="17"/>
        <v>1408</v>
      </c>
      <c r="H244" s="100">
        <v>16</v>
      </c>
      <c r="I244" s="102">
        <f t="shared" si="15"/>
        <v>0</v>
      </c>
    </row>
    <row r="245" spans="1:9">
      <c r="A245" s="18">
        <v>14</v>
      </c>
      <c r="B245" s="1" t="s">
        <v>277</v>
      </c>
      <c r="C245" s="2" t="s">
        <v>27</v>
      </c>
      <c r="D245" s="81">
        <v>3200</v>
      </c>
      <c r="E245" s="93">
        <v>2</v>
      </c>
      <c r="F245" s="86">
        <f t="shared" si="17"/>
        <v>6400</v>
      </c>
      <c r="H245" s="100">
        <v>2</v>
      </c>
      <c r="I245" s="102">
        <f t="shared" si="15"/>
        <v>0</v>
      </c>
    </row>
    <row r="246" spans="1:9">
      <c r="A246" s="18">
        <v>15</v>
      </c>
      <c r="B246" s="1" t="s">
        <v>278</v>
      </c>
      <c r="C246" s="2" t="s">
        <v>10</v>
      </c>
      <c r="D246" s="81">
        <v>80</v>
      </c>
      <c r="E246" s="93">
        <v>7</v>
      </c>
      <c r="F246" s="86">
        <f t="shared" si="17"/>
        <v>560</v>
      </c>
      <c r="H246" s="100">
        <v>7</v>
      </c>
      <c r="I246" s="102">
        <f t="shared" si="15"/>
        <v>0</v>
      </c>
    </row>
    <row r="247" spans="1:9">
      <c r="A247" s="18">
        <v>16</v>
      </c>
      <c r="B247" s="1" t="s">
        <v>279</v>
      </c>
      <c r="C247" s="2" t="s">
        <v>280</v>
      </c>
      <c r="D247" s="81">
        <v>3</v>
      </c>
      <c r="E247" s="93">
        <v>600</v>
      </c>
      <c r="F247" s="86">
        <f t="shared" si="17"/>
        <v>1800</v>
      </c>
      <c r="H247" s="100">
        <v>600</v>
      </c>
      <c r="I247" s="102">
        <f t="shared" si="15"/>
        <v>0</v>
      </c>
    </row>
    <row r="248" spans="1:9">
      <c r="A248" s="18">
        <v>17</v>
      </c>
      <c r="B248" s="1" t="s">
        <v>281</v>
      </c>
      <c r="C248" s="2" t="s">
        <v>10</v>
      </c>
      <c r="D248" s="81">
        <v>6</v>
      </c>
      <c r="E248" s="93">
        <v>50</v>
      </c>
      <c r="F248" s="86">
        <f t="shared" si="17"/>
        <v>300</v>
      </c>
      <c r="H248" s="100">
        <v>50</v>
      </c>
      <c r="I248" s="102">
        <f t="shared" si="15"/>
        <v>0</v>
      </c>
    </row>
    <row r="249" spans="1:9" ht="16">
      <c r="A249" s="121" t="s">
        <v>188</v>
      </c>
      <c r="B249" s="121"/>
      <c r="C249" s="95"/>
      <c r="D249" s="94"/>
      <c r="E249" s="91"/>
      <c r="F249" s="11"/>
      <c r="H249" s="100"/>
      <c r="I249" s="102">
        <f t="shared" si="15"/>
        <v>0</v>
      </c>
    </row>
    <row r="250" spans="1:9">
      <c r="A250" s="18">
        <v>1</v>
      </c>
      <c r="B250" s="1" t="s">
        <v>282</v>
      </c>
      <c r="C250" s="2" t="s">
        <v>61</v>
      </c>
      <c r="D250" s="81">
        <v>1</v>
      </c>
      <c r="E250" s="93">
        <v>4500</v>
      </c>
      <c r="F250" s="86">
        <f t="shared" si="17"/>
        <v>4500</v>
      </c>
      <c r="H250" s="100">
        <v>4500</v>
      </c>
      <c r="I250" s="102">
        <f t="shared" si="15"/>
        <v>0</v>
      </c>
    </row>
    <row r="251" spans="1:9">
      <c r="A251" s="18">
        <v>2</v>
      </c>
      <c r="B251" s="1" t="s">
        <v>283</v>
      </c>
      <c r="C251" s="2" t="s">
        <v>10</v>
      </c>
      <c r="D251" s="81">
        <v>1</v>
      </c>
      <c r="E251" s="93">
        <v>70</v>
      </c>
      <c r="F251" s="86">
        <f t="shared" si="17"/>
        <v>70</v>
      </c>
      <c r="H251" s="100">
        <v>70</v>
      </c>
      <c r="I251" s="102">
        <f t="shared" si="15"/>
        <v>0</v>
      </c>
    </row>
    <row r="252" spans="1:9">
      <c r="A252" s="18">
        <v>3</v>
      </c>
      <c r="B252" s="1" t="s">
        <v>284</v>
      </c>
      <c r="C252" s="2" t="s">
        <v>61</v>
      </c>
      <c r="D252" s="81">
        <v>1</v>
      </c>
      <c r="E252" s="93">
        <v>260</v>
      </c>
      <c r="F252" s="86">
        <f t="shared" si="17"/>
        <v>260</v>
      </c>
      <c r="H252" s="100">
        <v>260</v>
      </c>
      <c r="I252" s="102">
        <f t="shared" si="15"/>
        <v>0</v>
      </c>
    </row>
    <row r="253" spans="1:9">
      <c r="A253" s="18">
        <v>4</v>
      </c>
      <c r="B253" s="1" t="s">
        <v>285</v>
      </c>
      <c r="C253" s="2" t="s">
        <v>78</v>
      </c>
      <c r="D253" s="81">
        <v>1</v>
      </c>
      <c r="E253" s="93">
        <v>3000</v>
      </c>
      <c r="F253" s="86">
        <f t="shared" si="17"/>
        <v>3000</v>
      </c>
      <c r="H253" s="100">
        <v>3000</v>
      </c>
      <c r="I253" s="102">
        <f t="shared" si="15"/>
        <v>0</v>
      </c>
    </row>
    <row r="254" spans="1:9">
      <c r="A254" s="18">
        <v>5</v>
      </c>
      <c r="B254" s="1" t="s">
        <v>286</v>
      </c>
      <c r="C254" s="2" t="s">
        <v>61</v>
      </c>
      <c r="D254" s="81">
        <v>1</v>
      </c>
      <c r="E254" s="93">
        <v>742</v>
      </c>
      <c r="F254" s="86">
        <f t="shared" si="17"/>
        <v>742</v>
      </c>
      <c r="H254" s="100">
        <v>742</v>
      </c>
      <c r="I254" s="102">
        <f t="shared" si="15"/>
        <v>0</v>
      </c>
    </row>
    <row r="255" spans="1:9">
      <c r="A255" s="18">
        <v>6</v>
      </c>
      <c r="B255" s="1" t="s">
        <v>287</v>
      </c>
      <c r="C255" s="2" t="s">
        <v>182</v>
      </c>
      <c r="D255" s="81">
        <v>1</v>
      </c>
      <c r="E255" s="93">
        <v>2500</v>
      </c>
      <c r="F255" s="86">
        <f t="shared" si="17"/>
        <v>2500</v>
      </c>
      <c r="H255" s="100">
        <v>2500</v>
      </c>
      <c r="I255" s="102">
        <f t="shared" si="15"/>
        <v>0</v>
      </c>
    </row>
    <row r="256" spans="1:9">
      <c r="A256" s="18">
        <v>7</v>
      </c>
      <c r="B256" s="1" t="s">
        <v>288</v>
      </c>
      <c r="C256" s="2" t="s">
        <v>10</v>
      </c>
      <c r="D256" s="81">
        <v>1</v>
      </c>
      <c r="E256" s="93">
        <v>155</v>
      </c>
      <c r="F256" s="86">
        <f t="shared" si="17"/>
        <v>155</v>
      </c>
      <c r="H256" s="100">
        <v>155</v>
      </c>
      <c r="I256" s="102">
        <f t="shared" si="15"/>
        <v>0</v>
      </c>
    </row>
    <row r="257" spans="1:9">
      <c r="A257" s="18">
        <v>8</v>
      </c>
      <c r="B257" s="1" t="s">
        <v>289</v>
      </c>
      <c r="C257" s="2" t="s">
        <v>61</v>
      </c>
      <c r="D257" s="81">
        <v>1</v>
      </c>
      <c r="E257" s="93">
        <v>1000</v>
      </c>
      <c r="F257" s="86">
        <f t="shared" si="17"/>
        <v>1000</v>
      </c>
      <c r="H257" s="100">
        <v>1000</v>
      </c>
      <c r="I257" s="102">
        <f t="shared" si="15"/>
        <v>0</v>
      </c>
    </row>
    <row r="258" spans="1:9">
      <c r="A258" s="18">
        <v>9</v>
      </c>
      <c r="B258" s="1" t="s">
        <v>245</v>
      </c>
      <c r="C258" s="2" t="s">
        <v>61</v>
      </c>
      <c r="D258" s="81">
        <v>1</v>
      </c>
      <c r="E258" s="93">
        <v>6000</v>
      </c>
      <c r="F258" s="86">
        <f t="shared" si="17"/>
        <v>6000</v>
      </c>
      <c r="H258" s="100">
        <v>5400</v>
      </c>
      <c r="I258" s="102">
        <f t="shared" si="15"/>
        <v>-600</v>
      </c>
    </row>
    <row r="259" spans="1:9" ht="16">
      <c r="A259" s="121" t="s">
        <v>290</v>
      </c>
      <c r="B259" s="121"/>
      <c r="C259" s="96"/>
      <c r="D259" s="96"/>
      <c r="E259" s="91"/>
      <c r="F259" s="11"/>
      <c r="H259" s="100"/>
      <c r="I259" s="102">
        <f t="shared" si="15"/>
        <v>0</v>
      </c>
    </row>
    <row r="260" spans="1:9">
      <c r="A260" s="18">
        <v>1</v>
      </c>
      <c r="B260" s="1" t="s">
        <v>291</v>
      </c>
      <c r="C260" s="2" t="s">
        <v>27</v>
      </c>
      <c r="D260" s="81">
        <v>800</v>
      </c>
      <c r="E260" s="93">
        <v>7</v>
      </c>
      <c r="F260" s="86">
        <f t="shared" si="17"/>
        <v>5600</v>
      </c>
      <c r="H260" s="100">
        <v>7</v>
      </c>
      <c r="I260" s="102">
        <f t="shared" si="15"/>
        <v>0</v>
      </c>
    </row>
    <row r="261" spans="1:9">
      <c r="A261" s="18">
        <v>2</v>
      </c>
      <c r="B261" s="1" t="s">
        <v>228</v>
      </c>
      <c r="C261" s="2" t="s">
        <v>27</v>
      </c>
      <c r="D261" s="81">
        <v>800</v>
      </c>
      <c r="E261" s="93">
        <v>4</v>
      </c>
      <c r="F261" s="86">
        <f t="shared" si="17"/>
        <v>3200</v>
      </c>
      <c r="H261" s="100">
        <v>4</v>
      </c>
      <c r="I261" s="102">
        <f t="shared" si="15"/>
        <v>0</v>
      </c>
    </row>
    <row r="262" spans="1:9">
      <c r="A262" s="18">
        <v>3</v>
      </c>
      <c r="B262" s="1" t="s">
        <v>234</v>
      </c>
      <c r="C262" s="2" t="s">
        <v>27</v>
      </c>
      <c r="D262" s="81">
        <v>800</v>
      </c>
      <c r="E262" s="93">
        <v>2.5</v>
      </c>
      <c r="F262" s="86">
        <f t="shared" si="17"/>
        <v>2000</v>
      </c>
      <c r="H262" s="100">
        <v>2.5</v>
      </c>
      <c r="I262" s="102">
        <f t="shared" si="15"/>
        <v>0</v>
      </c>
    </row>
    <row r="263" spans="1:9">
      <c r="A263" s="18">
        <v>4</v>
      </c>
      <c r="B263" s="1" t="s">
        <v>83</v>
      </c>
      <c r="C263" s="2" t="s">
        <v>123</v>
      </c>
      <c r="D263" s="81">
        <v>1</v>
      </c>
      <c r="E263" s="93">
        <v>3000</v>
      </c>
      <c r="F263" s="86">
        <f t="shared" si="17"/>
        <v>3000</v>
      </c>
      <c r="H263" s="100">
        <v>3000</v>
      </c>
      <c r="I263" s="102">
        <f t="shared" si="15"/>
        <v>0</v>
      </c>
    </row>
    <row r="264" spans="1:9" ht="16" thickBot="1">
      <c r="A264" s="6"/>
      <c r="B264" s="7" t="s">
        <v>58</v>
      </c>
      <c r="C264" s="8"/>
      <c r="D264" s="8"/>
      <c r="E264" s="9"/>
      <c r="F264" s="73">
        <f>SUM(F232:F263)</f>
        <v>152470.39999999999</v>
      </c>
    </row>
  </sheetData>
  <autoFilter ref="B1:B264" xr:uid="{00000000-0009-0000-0000-000001000000}"/>
  <mergeCells count="19">
    <mergeCell ref="A230:B230"/>
    <mergeCell ref="A231:B231"/>
    <mergeCell ref="A249:B249"/>
    <mergeCell ref="A259:B259"/>
    <mergeCell ref="A170:B170"/>
    <mergeCell ref="A195:B195"/>
    <mergeCell ref="A203:B203"/>
    <mergeCell ref="A208:B208"/>
    <mergeCell ref="A217:B217"/>
    <mergeCell ref="A116:B116"/>
    <mergeCell ref="A117:B117"/>
    <mergeCell ref="A131:B131"/>
    <mergeCell ref="A155:B155"/>
    <mergeCell ref="A167:B167"/>
    <mergeCell ref="A2:B2"/>
    <mergeCell ref="A51:B51"/>
    <mergeCell ref="A68:B68"/>
    <mergeCell ref="A86:B86"/>
    <mergeCell ref="A95:B95"/>
  </mergeCells>
  <phoneticPr fontId="17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P264"/>
  <sheetViews>
    <sheetView zoomScaleNormal="100" workbookViewId="0">
      <pane xSplit="4" ySplit="1" topLeftCell="E107" activePane="bottomRight" state="frozen"/>
      <selection activeCell="B139" sqref="B139"/>
      <selection pane="topRight" activeCell="B139" sqref="B139"/>
      <selection pane="bottomLeft" activeCell="B139" sqref="B139"/>
      <selection pane="bottomRight" activeCell="B139" sqref="B139"/>
    </sheetView>
  </sheetViews>
  <sheetFormatPr baseColWidth="10" defaultColWidth="7.83203125" defaultRowHeight="19" customHeight="1"/>
  <cols>
    <col min="1" max="1" width="6.1640625" style="30" customWidth="1"/>
    <col min="2" max="2" width="48.33203125" style="30" customWidth="1"/>
    <col min="3" max="3" width="8.83203125" style="30" customWidth="1"/>
    <col min="4" max="4" width="7.5" style="30" customWidth="1"/>
    <col min="5" max="5" width="12" style="30" customWidth="1"/>
    <col min="6" max="6" width="13.33203125" style="30" customWidth="1"/>
    <col min="7" max="7" width="7.83203125" style="30"/>
    <col min="8" max="8" width="9.83203125" style="99" customWidth="1"/>
    <col min="9" max="250" width="7.83203125" style="30"/>
  </cols>
  <sheetData>
    <row r="1" spans="1:8" s="30" customFormat="1" ht="19" customHeight="1">
      <c r="A1" s="26" t="s">
        <v>0</v>
      </c>
      <c r="B1" s="27" t="s">
        <v>1</v>
      </c>
      <c r="C1" s="27" t="s">
        <v>2</v>
      </c>
      <c r="D1" s="27" t="s">
        <v>3</v>
      </c>
      <c r="E1" s="28" t="s">
        <v>4</v>
      </c>
      <c r="F1" s="29" t="s">
        <v>5</v>
      </c>
      <c r="H1" s="101" t="s">
        <v>307</v>
      </c>
    </row>
    <row r="2" spans="1:8" s="30" customFormat="1" ht="19" customHeight="1">
      <c r="A2" s="116" t="s">
        <v>6</v>
      </c>
      <c r="B2" s="116"/>
      <c r="C2" s="4"/>
      <c r="D2" s="5"/>
      <c r="E2" s="5"/>
      <c r="F2" s="31"/>
      <c r="H2" s="99"/>
    </row>
    <row r="3" spans="1:8" s="30" customFormat="1" ht="19" customHeight="1">
      <c r="A3" s="32" t="s">
        <v>7</v>
      </c>
      <c r="B3" s="4" t="s">
        <v>8</v>
      </c>
      <c r="C3" s="2"/>
      <c r="D3" s="2"/>
      <c r="E3" s="12"/>
      <c r="F3" s="31"/>
      <c r="H3" s="99"/>
    </row>
    <row r="4" spans="1:8" s="30" customFormat="1" ht="19" customHeight="1">
      <c r="A4" s="33">
        <v>1</v>
      </c>
      <c r="B4" s="1" t="s">
        <v>9</v>
      </c>
      <c r="C4" s="2" t="s">
        <v>10</v>
      </c>
      <c r="D4" s="2">
        <v>2</v>
      </c>
      <c r="E4" s="34">
        <v>13.2</v>
      </c>
      <c r="F4" s="31">
        <f t="shared" ref="F4:F12" si="0">D4*E4</f>
        <v>26.4</v>
      </c>
      <c r="H4" s="99">
        <v>13.2</v>
      </c>
    </row>
    <row r="5" spans="1:8" s="30" customFormat="1" ht="19" customHeight="1">
      <c r="A5" s="33">
        <v>2</v>
      </c>
      <c r="B5" s="1" t="s">
        <v>11</v>
      </c>
      <c r="C5" s="2" t="s">
        <v>10</v>
      </c>
      <c r="D5" s="2">
        <v>108</v>
      </c>
      <c r="E5" s="34">
        <v>12.1</v>
      </c>
      <c r="F5" s="31">
        <f t="shared" si="0"/>
        <v>1306.8</v>
      </c>
      <c r="H5" s="99">
        <v>11</v>
      </c>
    </row>
    <row r="6" spans="1:8" s="30" customFormat="1" ht="19" customHeight="1">
      <c r="A6" s="33">
        <v>3</v>
      </c>
      <c r="B6" s="1" t="s">
        <v>84</v>
      </c>
      <c r="C6" s="2" t="s">
        <v>10</v>
      </c>
      <c r="D6" s="2">
        <v>0</v>
      </c>
      <c r="E6" s="34">
        <v>330</v>
      </c>
      <c r="F6" s="31">
        <f t="shared" si="0"/>
        <v>0</v>
      </c>
      <c r="H6" s="99">
        <v>330</v>
      </c>
    </row>
    <row r="7" spans="1:8" s="30" customFormat="1" ht="19" customHeight="1">
      <c r="A7" s="33">
        <v>4</v>
      </c>
      <c r="B7" s="1" t="s">
        <v>13</v>
      </c>
      <c r="C7" s="2" t="s">
        <v>10</v>
      </c>
      <c r="D7" s="2">
        <v>110</v>
      </c>
      <c r="E7" s="34">
        <v>36.299999999999997</v>
      </c>
      <c r="F7" s="31">
        <f t="shared" si="0"/>
        <v>3992.9999999999995</v>
      </c>
      <c r="H7" s="99">
        <v>25</v>
      </c>
    </row>
    <row r="8" spans="1:8" s="30" customFormat="1" ht="19" customHeight="1">
      <c r="A8" s="33">
        <v>5</v>
      </c>
      <c r="B8" s="1" t="s">
        <v>14</v>
      </c>
      <c r="C8" s="2" t="s">
        <v>10</v>
      </c>
      <c r="D8" s="2">
        <v>2</v>
      </c>
      <c r="E8" s="34">
        <v>25.3</v>
      </c>
      <c r="F8" s="31">
        <f t="shared" si="0"/>
        <v>50.6</v>
      </c>
      <c r="H8" s="99">
        <v>20</v>
      </c>
    </row>
    <row r="9" spans="1:8" s="30" customFormat="1" ht="19" customHeight="1">
      <c r="A9" s="33">
        <v>6</v>
      </c>
      <c r="B9" s="1" t="s">
        <v>15</v>
      </c>
      <c r="C9" s="2" t="s">
        <v>16</v>
      </c>
      <c r="D9" s="2">
        <v>110</v>
      </c>
      <c r="E9" s="34">
        <v>49.5</v>
      </c>
      <c r="F9" s="31">
        <f t="shared" si="0"/>
        <v>5445</v>
      </c>
      <c r="H9" s="99">
        <v>45</v>
      </c>
    </row>
    <row r="10" spans="1:8" s="30" customFormat="1" ht="19" customHeight="1">
      <c r="A10" s="33">
        <v>7</v>
      </c>
      <c r="B10" s="1" t="s">
        <v>17</v>
      </c>
      <c r="C10" s="2" t="s">
        <v>18</v>
      </c>
      <c r="D10" s="2">
        <v>1</v>
      </c>
      <c r="E10" s="34">
        <v>121</v>
      </c>
      <c r="F10" s="31">
        <f t="shared" si="0"/>
        <v>121</v>
      </c>
      <c r="H10" s="99">
        <v>121</v>
      </c>
    </row>
    <row r="11" spans="1:8" s="30" customFormat="1" ht="19" customHeight="1">
      <c r="A11" s="32" t="s">
        <v>19</v>
      </c>
      <c r="B11" s="4" t="s">
        <v>20</v>
      </c>
      <c r="C11" s="2"/>
      <c r="D11" s="2"/>
      <c r="E11" s="15"/>
      <c r="F11" s="31"/>
      <c r="H11" s="99"/>
    </row>
    <row r="12" spans="1:8" s="30" customFormat="1" ht="19" customHeight="1">
      <c r="A12" s="33">
        <v>1</v>
      </c>
      <c r="B12" s="1" t="s">
        <v>308</v>
      </c>
      <c r="C12" s="2" t="s">
        <v>22</v>
      </c>
      <c r="D12" s="2">
        <v>30</v>
      </c>
      <c r="E12" s="34">
        <v>1210</v>
      </c>
      <c r="F12" s="31">
        <f t="shared" si="0"/>
        <v>36300</v>
      </c>
      <c r="H12" s="99">
        <v>1090</v>
      </c>
    </row>
    <row r="13" spans="1:8" s="30" customFormat="1" ht="19" customHeight="1">
      <c r="A13" s="33">
        <v>2</v>
      </c>
      <c r="B13" s="1" t="s">
        <v>23</v>
      </c>
      <c r="C13" s="2" t="s">
        <v>22</v>
      </c>
      <c r="D13" s="2">
        <v>1</v>
      </c>
      <c r="E13" s="34">
        <v>850</v>
      </c>
      <c r="F13" s="31">
        <f>D13*E13</f>
        <v>850</v>
      </c>
      <c r="H13" s="99">
        <v>850</v>
      </c>
    </row>
    <row r="14" spans="1:8" s="30" customFormat="1" ht="19" customHeight="1">
      <c r="A14" s="33">
        <v>3</v>
      </c>
      <c r="B14" s="1" t="s">
        <v>130</v>
      </c>
      <c r="C14" s="2" t="s">
        <v>22</v>
      </c>
      <c r="D14" s="2">
        <v>0</v>
      </c>
      <c r="E14" s="34">
        <v>1400</v>
      </c>
      <c r="F14" s="31">
        <f>D14*E14</f>
        <v>0</v>
      </c>
      <c r="H14" s="99">
        <v>1400</v>
      </c>
    </row>
    <row r="15" spans="1:8" s="30" customFormat="1" ht="19" customHeight="1">
      <c r="A15" s="32" t="s">
        <v>24</v>
      </c>
      <c r="B15" s="4" t="s">
        <v>25</v>
      </c>
      <c r="C15" s="2"/>
      <c r="D15" s="2"/>
      <c r="E15" s="12"/>
      <c r="F15" s="31"/>
      <c r="H15" s="99"/>
    </row>
    <row r="16" spans="1:8" s="30" customFormat="1" ht="19" customHeight="1">
      <c r="A16" s="2">
        <v>1</v>
      </c>
      <c r="B16" s="35" t="s">
        <v>85</v>
      </c>
      <c r="C16" s="2" t="s">
        <v>27</v>
      </c>
      <c r="D16" s="36">
        <v>0</v>
      </c>
      <c r="E16" s="34">
        <v>66</v>
      </c>
      <c r="F16" s="31">
        <f t="shared" ref="F16:F22" si="1">D16*E16</f>
        <v>0</v>
      </c>
      <c r="H16" s="99">
        <v>28.82</v>
      </c>
    </row>
    <row r="17" spans="1:8" s="30" customFormat="1" ht="19" customHeight="1">
      <c r="A17" s="37">
        <v>2</v>
      </c>
      <c r="B17" s="1" t="s">
        <v>26</v>
      </c>
      <c r="C17" s="2" t="s">
        <v>27</v>
      </c>
      <c r="D17" s="36">
        <v>0</v>
      </c>
      <c r="E17" s="34">
        <v>30.8</v>
      </c>
      <c r="F17" s="31">
        <f t="shared" si="1"/>
        <v>0</v>
      </c>
      <c r="H17" s="99">
        <v>16.170000000000002</v>
      </c>
    </row>
    <row r="18" spans="1:8" s="30" customFormat="1" ht="19" customHeight="1">
      <c r="A18" s="2">
        <v>3</v>
      </c>
      <c r="B18" s="1" t="s">
        <v>28</v>
      </c>
      <c r="C18" s="2" t="s">
        <v>27</v>
      </c>
      <c r="D18" s="36">
        <v>0</v>
      </c>
      <c r="E18" s="34">
        <v>33.880000000000003</v>
      </c>
      <c r="F18" s="31">
        <f t="shared" si="1"/>
        <v>0</v>
      </c>
      <c r="H18" s="99">
        <v>17.05</v>
      </c>
    </row>
    <row r="19" spans="1:8" s="30" customFormat="1" ht="19" customHeight="1">
      <c r="A19" s="37">
        <v>4</v>
      </c>
      <c r="B19" s="1" t="s">
        <v>29</v>
      </c>
      <c r="C19" s="2" t="s">
        <v>27</v>
      </c>
      <c r="D19" s="36">
        <v>0</v>
      </c>
      <c r="E19" s="34">
        <v>31.9</v>
      </c>
      <c r="F19" s="31">
        <f t="shared" si="1"/>
        <v>0</v>
      </c>
      <c r="H19" s="99">
        <v>18.37</v>
      </c>
    </row>
    <row r="20" spans="1:8" s="30" customFormat="1" ht="19" customHeight="1">
      <c r="A20" s="2">
        <v>5</v>
      </c>
      <c r="B20" s="1" t="s">
        <v>30</v>
      </c>
      <c r="C20" s="2" t="s">
        <v>27</v>
      </c>
      <c r="D20" s="2">
        <v>75</v>
      </c>
      <c r="E20" s="34">
        <v>26.62</v>
      </c>
      <c r="F20" s="31">
        <f t="shared" si="1"/>
        <v>1996.5</v>
      </c>
      <c r="H20" s="99">
        <v>26.62</v>
      </c>
    </row>
    <row r="21" spans="1:8" s="30" customFormat="1" ht="19" customHeight="1">
      <c r="A21" s="37">
        <v>6</v>
      </c>
      <c r="B21" s="1" t="s">
        <v>31</v>
      </c>
      <c r="C21" s="2" t="s">
        <v>27</v>
      </c>
      <c r="D21" s="2">
        <v>200</v>
      </c>
      <c r="E21" s="34">
        <v>58.08</v>
      </c>
      <c r="F21" s="31">
        <f t="shared" si="1"/>
        <v>11616</v>
      </c>
      <c r="H21" s="99">
        <v>58.08</v>
      </c>
    </row>
    <row r="22" spans="1:8" s="30" customFormat="1" ht="19" customHeight="1">
      <c r="A22" s="2">
        <v>7</v>
      </c>
      <c r="B22" s="38" t="s">
        <v>32</v>
      </c>
      <c r="C22" s="2" t="s">
        <v>27</v>
      </c>
      <c r="D22" s="2">
        <v>0</v>
      </c>
      <c r="E22" s="34">
        <v>4.4000000000000004</v>
      </c>
      <c r="F22" s="31">
        <f t="shared" si="1"/>
        <v>0</v>
      </c>
      <c r="H22" s="99">
        <v>4.4000000000000004</v>
      </c>
    </row>
    <row r="23" spans="1:8" s="30" customFormat="1" ht="19" customHeight="1">
      <c r="A23" s="32" t="s">
        <v>33</v>
      </c>
      <c r="B23" s="4" t="s">
        <v>34</v>
      </c>
      <c r="C23" s="2"/>
      <c r="D23" s="2"/>
      <c r="E23" s="15"/>
      <c r="F23" s="31"/>
      <c r="H23" s="99"/>
    </row>
    <row r="24" spans="1:8" s="30" customFormat="1" ht="19" customHeight="1">
      <c r="A24" s="33">
        <v>1</v>
      </c>
      <c r="B24" s="1" t="s">
        <v>35</v>
      </c>
      <c r="C24" s="2" t="s">
        <v>10</v>
      </c>
      <c r="D24" s="2">
        <v>1</v>
      </c>
      <c r="E24" s="34">
        <v>308</v>
      </c>
      <c r="F24" s="31">
        <f t="shared" ref="F24:F35" si="2">D24*E24</f>
        <v>308</v>
      </c>
      <c r="H24" s="99">
        <v>308</v>
      </c>
    </row>
    <row r="25" spans="1:8" s="30" customFormat="1" ht="19" customHeight="1">
      <c r="A25" s="33">
        <v>2</v>
      </c>
      <c r="B25" s="1" t="s">
        <v>36</v>
      </c>
      <c r="C25" s="2" t="s">
        <v>10</v>
      </c>
      <c r="D25" s="2">
        <v>1</v>
      </c>
      <c r="E25" s="34">
        <v>82.5</v>
      </c>
      <c r="F25" s="31">
        <f t="shared" si="2"/>
        <v>82.5</v>
      </c>
      <c r="H25" s="99">
        <v>64</v>
      </c>
    </row>
    <row r="26" spans="1:8" s="30" customFormat="1" ht="19" customHeight="1">
      <c r="A26" s="33">
        <v>3</v>
      </c>
      <c r="B26" s="1" t="s">
        <v>37</v>
      </c>
      <c r="C26" s="2" t="s">
        <v>10</v>
      </c>
      <c r="D26" s="2">
        <v>8</v>
      </c>
      <c r="E26" s="34">
        <v>1050</v>
      </c>
      <c r="F26" s="31">
        <f t="shared" si="2"/>
        <v>8400</v>
      </c>
      <c r="H26" s="99">
        <v>860</v>
      </c>
    </row>
    <row r="27" spans="1:8" s="30" customFormat="1" ht="19" customHeight="1">
      <c r="A27" s="33">
        <v>4</v>
      </c>
      <c r="B27" s="1" t="s">
        <v>38</v>
      </c>
      <c r="C27" s="2" t="s">
        <v>10</v>
      </c>
      <c r="D27" s="2">
        <v>1</v>
      </c>
      <c r="E27" s="34">
        <v>792</v>
      </c>
      <c r="F27" s="31">
        <f t="shared" si="2"/>
        <v>792</v>
      </c>
      <c r="H27" s="99">
        <v>690</v>
      </c>
    </row>
    <row r="28" spans="1:8" s="30" customFormat="1" ht="19" customHeight="1">
      <c r="A28" s="33">
        <v>5</v>
      </c>
      <c r="B28" s="1" t="s">
        <v>39</v>
      </c>
      <c r="C28" s="2" t="s">
        <v>10</v>
      </c>
      <c r="D28" s="2">
        <v>18</v>
      </c>
      <c r="E28" s="34">
        <v>82.5</v>
      </c>
      <c r="F28" s="31">
        <f t="shared" si="2"/>
        <v>1485</v>
      </c>
      <c r="H28" s="99">
        <v>64</v>
      </c>
    </row>
    <row r="29" spans="1:8" s="30" customFormat="1" ht="19" customHeight="1">
      <c r="A29" s="33">
        <v>6</v>
      </c>
      <c r="B29" s="1" t="s">
        <v>15</v>
      </c>
      <c r="C29" s="2" t="s">
        <v>16</v>
      </c>
      <c r="D29" s="2">
        <v>118</v>
      </c>
      <c r="E29" s="34">
        <v>49.5</v>
      </c>
      <c r="F29" s="31">
        <f t="shared" si="2"/>
        <v>5841</v>
      </c>
      <c r="H29" s="99">
        <v>45</v>
      </c>
    </row>
    <row r="30" spans="1:8" s="30" customFormat="1" ht="19" customHeight="1">
      <c r="A30" s="33">
        <v>7</v>
      </c>
      <c r="B30" s="1" t="s">
        <v>40</v>
      </c>
      <c r="C30" s="2" t="s">
        <v>16</v>
      </c>
      <c r="D30" s="2">
        <v>2</v>
      </c>
      <c r="E30" s="34">
        <v>38.5</v>
      </c>
      <c r="F30" s="31">
        <f t="shared" si="2"/>
        <v>77</v>
      </c>
      <c r="H30" s="99">
        <v>30</v>
      </c>
    </row>
    <row r="31" spans="1:8" s="30" customFormat="1" ht="19" customHeight="1">
      <c r="A31" s="33">
        <v>8</v>
      </c>
      <c r="B31" s="1" t="s">
        <v>41</v>
      </c>
      <c r="C31" s="2" t="s">
        <v>42</v>
      </c>
      <c r="D31" s="2">
        <v>2</v>
      </c>
      <c r="E31" s="34">
        <v>825</v>
      </c>
      <c r="F31" s="31">
        <f t="shared" si="2"/>
        <v>1650</v>
      </c>
      <c r="H31" s="99">
        <v>550</v>
      </c>
    </row>
    <row r="32" spans="1:8" s="30" customFormat="1" ht="19" customHeight="1">
      <c r="A32" s="33">
        <v>9</v>
      </c>
      <c r="B32" s="1" t="s">
        <v>43</v>
      </c>
      <c r="C32" s="2" t="s">
        <v>10</v>
      </c>
      <c r="D32" s="2">
        <v>12</v>
      </c>
      <c r="E32" s="34">
        <v>69.3</v>
      </c>
      <c r="F32" s="31">
        <f t="shared" si="2"/>
        <v>831.59999999999991</v>
      </c>
      <c r="H32" s="99">
        <v>45</v>
      </c>
    </row>
    <row r="33" spans="1:8" s="30" customFormat="1" ht="19" customHeight="1">
      <c r="A33" s="33">
        <v>10</v>
      </c>
      <c r="B33" s="1" t="s">
        <v>44</v>
      </c>
      <c r="C33" s="2" t="s">
        <v>16</v>
      </c>
      <c r="D33" s="2">
        <v>24</v>
      </c>
      <c r="E33" s="34">
        <v>49.5</v>
      </c>
      <c r="F33" s="31">
        <f t="shared" si="2"/>
        <v>1188</v>
      </c>
      <c r="H33" s="99">
        <v>35</v>
      </c>
    </row>
    <row r="34" spans="1:8" s="30" customFormat="1" ht="19" customHeight="1">
      <c r="A34" s="33">
        <v>11</v>
      </c>
      <c r="B34" s="1" t="s">
        <v>45</v>
      </c>
      <c r="C34" s="2" t="s">
        <v>10</v>
      </c>
      <c r="D34" s="2">
        <v>2</v>
      </c>
      <c r="E34" s="34">
        <v>82.5</v>
      </c>
      <c r="F34" s="31">
        <f t="shared" si="2"/>
        <v>165</v>
      </c>
      <c r="H34" s="99">
        <v>64</v>
      </c>
    </row>
    <row r="35" spans="1:8" s="30" customFormat="1" ht="19" customHeight="1">
      <c r="A35" s="33">
        <v>12</v>
      </c>
      <c r="B35" s="1" t="s">
        <v>86</v>
      </c>
      <c r="C35" s="2" t="s">
        <v>16</v>
      </c>
      <c r="D35" s="2">
        <v>12</v>
      </c>
      <c r="E35" s="34">
        <v>132</v>
      </c>
      <c r="F35" s="31">
        <f t="shared" si="2"/>
        <v>1584</v>
      </c>
      <c r="H35" s="99">
        <v>84</v>
      </c>
    </row>
    <row r="36" spans="1:8" s="30" customFormat="1" ht="19" customHeight="1">
      <c r="A36" s="32" t="s">
        <v>47</v>
      </c>
      <c r="B36" s="4" t="s">
        <v>48</v>
      </c>
      <c r="C36" s="2"/>
      <c r="D36" s="2"/>
      <c r="E36" s="12"/>
      <c r="F36" s="31"/>
      <c r="H36" s="99"/>
    </row>
    <row r="37" spans="1:8" s="30" customFormat="1" ht="19" customHeight="1">
      <c r="A37" s="33">
        <v>1</v>
      </c>
      <c r="B37" s="1" t="s">
        <v>35</v>
      </c>
      <c r="C37" s="2" t="s">
        <v>10</v>
      </c>
      <c r="D37" s="2">
        <v>0</v>
      </c>
      <c r="E37" s="34">
        <v>308</v>
      </c>
      <c r="F37" s="31">
        <f t="shared" ref="F37:F45" si="3">D37*E37</f>
        <v>0</v>
      </c>
      <c r="H37" s="99">
        <v>308</v>
      </c>
    </row>
    <row r="38" spans="1:8" s="30" customFormat="1" ht="19" customHeight="1">
      <c r="A38" s="33">
        <v>2</v>
      </c>
      <c r="B38" s="1" t="s">
        <v>36</v>
      </c>
      <c r="C38" s="2" t="s">
        <v>10</v>
      </c>
      <c r="D38" s="2">
        <v>0</v>
      </c>
      <c r="E38" s="34">
        <v>82.5</v>
      </c>
      <c r="F38" s="31">
        <f t="shared" si="3"/>
        <v>0</v>
      </c>
      <c r="H38" s="99">
        <v>64</v>
      </c>
    </row>
    <row r="39" spans="1:8" s="30" customFormat="1" ht="19" customHeight="1">
      <c r="A39" s="33">
        <v>3</v>
      </c>
      <c r="B39" s="1" t="s">
        <v>37</v>
      </c>
      <c r="C39" s="2" t="s">
        <v>10</v>
      </c>
      <c r="D39" s="2">
        <v>0</v>
      </c>
      <c r="E39" s="34">
        <v>1050</v>
      </c>
      <c r="F39" s="31">
        <f t="shared" si="3"/>
        <v>0</v>
      </c>
      <c r="H39" s="99">
        <v>860</v>
      </c>
    </row>
    <row r="40" spans="1:8" s="30" customFormat="1" ht="19" customHeight="1">
      <c r="A40" s="33">
        <v>4</v>
      </c>
      <c r="B40" s="1" t="s">
        <v>38</v>
      </c>
      <c r="C40" s="2" t="s">
        <v>10</v>
      </c>
      <c r="D40" s="2">
        <v>0</v>
      </c>
      <c r="E40" s="34">
        <v>792</v>
      </c>
      <c r="F40" s="31">
        <f t="shared" si="3"/>
        <v>0</v>
      </c>
      <c r="H40" s="99">
        <v>690</v>
      </c>
    </row>
    <row r="41" spans="1:8" s="30" customFormat="1" ht="19" customHeight="1">
      <c r="A41" s="33">
        <v>5</v>
      </c>
      <c r="B41" s="1" t="s">
        <v>39</v>
      </c>
      <c r="C41" s="2" t="s">
        <v>10</v>
      </c>
      <c r="D41" s="2">
        <v>0</v>
      </c>
      <c r="E41" s="34">
        <v>82.5</v>
      </c>
      <c r="F41" s="31">
        <f t="shared" si="3"/>
        <v>0</v>
      </c>
      <c r="H41" s="99">
        <v>64</v>
      </c>
    </row>
    <row r="42" spans="1:8" s="30" customFormat="1" ht="19" customHeight="1">
      <c r="A42" s="33">
        <v>6</v>
      </c>
      <c r="B42" s="1" t="s">
        <v>41</v>
      </c>
      <c r="C42" s="2" t="s">
        <v>42</v>
      </c>
      <c r="D42" s="2">
        <v>2</v>
      </c>
      <c r="E42" s="34">
        <v>825</v>
      </c>
      <c r="F42" s="31">
        <f t="shared" si="3"/>
        <v>1650</v>
      </c>
      <c r="H42" s="99">
        <v>550</v>
      </c>
    </row>
    <row r="43" spans="1:8" s="30" customFormat="1" ht="19" customHeight="1">
      <c r="A43" s="33">
        <v>7</v>
      </c>
      <c r="B43" s="1" t="s">
        <v>43</v>
      </c>
      <c r="C43" s="2" t="s">
        <v>10</v>
      </c>
      <c r="D43" s="2">
        <v>12</v>
      </c>
      <c r="E43" s="34">
        <v>69.3</v>
      </c>
      <c r="F43" s="31">
        <f t="shared" si="3"/>
        <v>831.59999999999991</v>
      </c>
      <c r="H43" s="99">
        <v>45</v>
      </c>
    </row>
    <row r="44" spans="1:8" s="30" customFormat="1" ht="19" customHeight="1">
      <c r="A44" s="33">
        <v>8</v>
      </c>
      <c r="B44" s="1" t="s">
        <v>45</v>
      </c>
      <c r="C44" s="2" t="s">
        <v>10</v>
      </c>
      <c r="D44" s="2">
        <v>2</v>
      </c>
      <c r="E44" s="34">
        <v>82.5</v>
      </c>
      <c r="F44" s="31">
        <f t="shared" si="3"/>
        <v>165</v>
      </c>
      <c r="H44" s="99">
        <v>64</v>
      </c>
    </row>
    <row r="45" spans="1:8" s="30" customFormat="1" ht="19" customHeight="1">
      <c r="A45" s="33">
        <v>9</v>
      </c>
      <c r="B45" s="1" t="s">
        <v>44</v>
      </c>
      <c r="C45" s="2" t="s">
        <v>10</v>
      </c>
      <c r="D45" s="2">
        <v>24</v>
      </c>
      <c r="E45" s="34">
        <v>49.5</v>
      </c>
      <c r="F45" s="31">
        <f t="shared" si="3"/>
        <v>1188</v>
      </c>
      <c r="H45" s="99">
        <v>35</v>
      </c>
    </row>
    <row r="46" spans="1:8" s="30" customFormat="1" ht="19" customHeight="1">
      <c r="A46" s="33">
        <v>10</v>
      </c>
      <c r="B46" s="1" t="s">
        <v>86</v>
      </c>
      <c r="C46" s="2" t="s">
        <v>16</v>
      </c>
      <c r="D46" s="2">
        <v>12</v>
      </c>
      <c r="E46" s="34">
        <v>132</v>
      </c>
      <c r="F46" s="31">
        <f>D46*E46</f>
        <v>1584</v>
      </c>
      <c r="H46" s="99">
        <v>84</v>
      </c>
    </row>
    <row r="47" spans="1:8" s="30" customFormat="1" ht="19" customHeight="1">
      <c r="A47" s="32" t="s">
        <v>49</v>
      </c>
      <c r="B47" s="4" t="s">
        <v>50</v>
      </c>
      <c r="C47" s="2"/>
      <c r="D47" s="2"/>
      <c r="E47" s="15"/>
      <c r="F47" s="31"/>
      <c r="H47" s="99"/>
    </row>
    <row r="48" spans="1:8" s="30" customFormat="1" ht="19" customHeight="1">
      <c r="A48" s="33">
        <v>1</v>
      </c>
      <c r="B48" s="1" t="s">
        <v>51</v>
      </c>
      <c r="C48" s="2" t="s">
        <v>52</v>
      </c>
      <c r="D48" s="2">
        <v>1</v>
      </c>
      <c r="E48" s="34">
        <v>412.5</v>
      </c>
      <c r="F48" s="31">
        <f>D48*E48</f>
        <v>412.5</v>
      </c>
      <c r="H48" s="99">
        <v>412.5</v>
      </c>
    </row>
    <row r="49" spans="1:8" s="30" customFormat="1" ht="19" customHeight="1">
      <c r="A49" s="33">
        <v>2</v>
      </c>
      <c r="B49" s="1" t="s">
        <v>53</v>
      </c>
      <c r="C49" s="2" t="s">
        <v>52</v>
      </c>
      <c r="D49" s="2">
        <v>1</v>
      </c>
      <c r="E49" s="34">
        <v>572</v>
      </c>
      <c r="F49" s="31">
        <f>D49*E49</f>
        <v>572</v>
      </c>
      <c r="H49" s="99">
        <v>572</v>
      </c>
    </row>
    <row r="50" spans="1:8" s="30" customFormat="1" ht="19" customHeight="1">
      <c r="A50" s="33">
        <v>3</v>
      </c>
      <c r="B50" s="1" t="s">
        <v>54</v>
      </c>
      <c r="C50" s="2" t="s">
        <v>55</v>
      </c>
      <c r="D50" s="2">
        <v>48</v>
      </c>
      <c r="E50" s="34">
        <v>30.8</v>
      </c>
      <c r="F50" s="31">
        <f>D50*E50</f>
        <v>1478.4</v>
      </c>
      <c r="H50" s="99">
        <v>28</v>
      </c>
    </row>
    <row r="51" spans="1:8" ht="19" customHeight="1">
      <c r="A51" s="33">
        <v>4</v>
      </c>
      <c r="B51" s="1" t="s">
        <v>56</v>
      </c>
      <c r="C51" s="2" t="s">
        <v>57</v>
      </c>
      <c r="D51" s="2">
        <v>1</v>
      </c>
      <c r="E51" s="34">
        <v>550</v>
      </c>
      <c r="F51" s="31">
        <f>D51*E51</f>
        <v>550</v>
      </c>
      <c r="H51" s="99">
        <v>550</v>
      </c>
    </row>
    <row r="52" spans="1:8" ht="19" customHeight="1" thickBot="1">
      <c r="A52" s="6"/>
      <c r="B52" s="7" t="s">
        <v>58</v>
      </c>
      <c r="C52" s="8"/>
      <c r="D52" s="39"/>
      <c r="E52" s="40"/>
      <c r="F52" s="41">
        <f>SUM(F3:F51)</f>
        <v>92540.900000000009</v>
      </c>
    </row>
    <row r="53" spans="1:8" ht="19" customHeight="1">
      <c r="A53" s="116" t="s">
        <v>59</v>
      </c>
      <c r="B53" s="116"/>
      <c r="C53" s="4"/>
      <c r="D53" s="5"/>
      <c r="E53" s="5"/>
      <c r="F53" s="31"/>
    </row>
    <row r="54" spans="1:8" ht="19" customHeight="1">
      <c r="A54" s="33">
        <v>1</v>
      </c>
      <c r="B54" s="1" t="s">
        <v>87</v>
      </c>
      <c r="C54" s="2" t="s">
        <v>61</v>
      </c>
      <c r="D54" s="2">
        <v>0</v>
      </c>
      <c r="E54" s="42">
        <v>93610</v>
      </c>
      <c r="F54" s="31">
        <f t="shared" ref="F54:F71" si="4">D54*E54</f>
        <v>0</v>
      </c>
      <c r="H54" s="99">
        <v>82200</v>
      </c>
    </row>
    <row r="55" spans="1:8" ht="19" customHeight="1">
      <c r="A55" s="33">
        <v>2</v>
      </c>
      <c r="B55" s="1" t="s">
        <v>129</v>
      </c>
      <c r="C55" s="2" t="s">
        <v>128</v>
      </c>
      <c r="D55" s="2">
        <v>0</v>
      </c>
      <c r="E55" s="34">
        <v>22890</v>
      </c>
      <c r="F55" s="31">
        <f t="shared" si="4"/>
        <v>0</v>
      </c>
      <c r="H55" s="99">
        <v>20440</v>
      </c>
    </row>
    <row r="56" spans="1:8" ht="19" customHeight="1">
      <c r="A56" s="21">
        <v>3</v>
      </c>
      <c r="B56" s="22" t="s">
        <v>139</v>
      </c>
      <c r="C56" s="23" t="s">
        <v>140</v>
      </c>
      <c r="D56" s="23">
        <v>1</v>
      </c>
      <c r="E56" s="24">
        <v>50000</v>
      </c>
      <c r="F56" s="25">
        <f t="shared" si="4"/>
        <v>50000</v>
      </c>
      <c r="H56" s="99">
        <v>42000</v>
      </c>
    </row>
    <row r="57" spans="1:8" ht="19" customHeight="1">
      <c r="A57" s="33">
        <v>4</v>
      </c>
      <c r="B57" s="1" t="s">
        <v>88</v>
      </c>
      <c r="C57" s="2" t="s">
        <v>61</v>
      </c>
      <c r="D57" s="2">
        <v>2</v>
      </c>
      <c r="E57" s="42">
        <v>6570</v>
      </c>
      <c r="F57" s="31">
        <f t="shared" si="4"/>
        <v>13140</v>
      </c>
      <c r="H57" s="99">
        <v>5350</v>
      </c>
    </row>
    <row r="58" spans="1:8" ht="19" customHeight="1">
      <c r="A58" s="33">
        <v>5</v>
      </c>
      <c r="B58" s="1" t="s">
        <v>89</v>
      </c>
      <c r="C58" s="2" t="s">
        <v>61</v>
      </c>
      <c r="D58" s="2">
        <v>2</v>
      </c>
      <c r="E58" s="42">
        <v>4210</v>
      </c>
      <c r="F58" s="31">
        <f t="shared" si="4"/>
        <v>8420</v>
      </c>
      <c r="H58" s="99">
        <v>3550</v>
      </c>
    </row>
    <row r="59" spans="1:8" ht="19" customHeight="1">
      <c r="A59" s="33">
        <v>6</v>
      </c>
      <c r="B59" s="1" t="s">
        <v>90</v>
      </c>
      <c r="C59" s="2" t="s">
        <v>61</v>
      </c>
      <c r="D59" s="2">
        <v>2</v>
      </c>
      <c r="E59" s="42">
        <v>5830</v>
      </c>
      <c r="F59" s="31">
        <f t="shared" si="4"/>
        <v>11660</v>
      </c>
      <c r="H59" s="99">
        <v>5680</v>
      </c>
    </row>
    <row r="60" spans="1:8" ht="19" customHeight="1">
      <c r="A60" s="33">
        <v>7</v>
      </c>
      <c r="B60" s="1" t="s">
        <v>91</v>
      </c>
      <c r="C60" s="2" t="s">
        <v>10</v>
      </c>
      <c r="D60" s="2">
        <v>12</v>
      </c>
      <c r="E60" s="42">
        <v>430</v>
      </c>
      <c r="F60" s="31">
        <f t="shared" si="4"/>
        <v>5160</v>
      </c>
      <c r="H60" s="99">
        <v>237</v>
      </c>
    </row>
    <row r="61" spans="1:8" ht="19" customHeight="1">
      <c r="A61" s="33">
        <v>8</v>
      </c>
      <c r="B61" s="1" t="s">
        <v>92</v>
      </c>
      <c r="C61" s="2" t="s">
        <v>10</v>
      </c>
      <c r="D61" s="2">
        <v>0</v>
      </c>
      <c r="E61" s="42">
        <v>730</v>
      </c>
      <c r="F61" s="31">
        <f t="shared" si="4"/>
        <v>0</v>
      </c>
      <c r="H61" s="99">
        <v>287</v>
      </c>
    </row>
    <row r="62" spans="1:8" ht="19" customHeight="1">
      <c r="A62" s="33">
        <v>9</v>
      </c>
      <c r="B62" s="1" t="s">
        <v>134</v>
      </c>
      <c r="C62" s="2" t="s">
        <v>61</v>
      </c>
      <c r="D62" s="2">
        <v>8</v>
      </c>
      <c r="E62" s="42">
        <v>1825</v>
      </c>
      <c r="F62" s="31">
        <f t="shared" si="4"/>
        <v>14600</v>
      </c>
      <c r="H62" s="99">
        <v>1825</v>
      </c>
    </row>
    <row r="63" spans="1:8" ht="19" customHeight="1">
      <c r="A63" s="33">
        <v>10</v>
      </c>
      <c r="B63" s="1" t="s">
        <v>135</v>
      </c>
      <c r="C63" s="2" t="s">
        <v>61</v>
      </c>
      <c r="D63" s="2">
        <v>0</v>
      </c>
      <c r="E63" s="42">
        <v>7840</v>
      </c>
      <c r="F63" s="31">
        <f t="shared" si="4"/>
        <v>0</v>
      </c>
      <c r="H63" s="99">
        <v>7840</v>
      </c>
    </row>
    <row r="64" spans="1:8" ht="19" customHeight="1">
      <c r="A64" s="33">
        <v>11</v>
      </c>
      <c r="B64" s="1" t="s">
        <v>136</v>
      </c>
      <c r="C64" s="2" t="s">
        <v>61</v>
      </c>
      <c r="D64" s="2">
        <v>0</v>
      </c>
      <c r="E64" s="42">
        <v>2860</v>
      </c>
      <c r="F64" s="31">
        <f t="shared" si="4"/>
        <v>0</v>
      </c>
      <c r="H64" s="99">
        <v>2860</v>
      </c>
    </row>
    <row r="65" spans="1:250" ht="15">
      <c r="A65" s="33">
        <v>12</v>
      </c>
      <c r="B65" s="1" t="s">
        <v>132</v>
      </c>
      <c r="C65" s="43" t="s">
        <v>128</v>
      </c>
      <c r="D65" s="43">
        <v>1</v>
      </c>
      <c r="E65" s="34">
        <v>5000</v>
      </c>
      <c r="F65" s="31">
        <f t="shared" si="4"/>
        <v>5000</v>
      </c>
      <c r="G65"/>
      <c r="H65" s="100">
        <v>2527.3000000000002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</row>
    <row r="66" spans="1:250" ht="15">
      <c r="A66" s="33">
        <v>13</v>
      </c>
      <c r="B66" s="1" t="s">
        <v>133</v>
      </c>
      <c r="C66" s="43" t="s">
        <v>128</v>
      </c>
      <c r="D66" s="43">
        <v>0</v>
      </c>
      <c r="E66" s="34">
        <v>7000</v>
      </c>
      <c r="F66" s="31">
        <f t="shared" si="4"/>
        <v>0</v>
      </c>
      <c r="G66"/>
      <c r="H66" s="100">
        <v>4177.0200000000004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</row>
    <row r="67" spans="1:250" ht="15">
      <c r="A67" s="33">
        <v>14</v>
      </c>
      <c r="B67" s="1" t="s">
        <v>138</v>
      </c>
      <c r="C67" s="43" t="s">
        <v>128</v>
      </c>
      <c r="D67" s="43">
        <v>0</v>
      </c>
      <c r="E67" s="34">
        <v>9000</v>
      </c>
      <c r="F67" s="31">
        <f t="shared" si="4"/>
        <v>0</v>
      </c>
      <c r="G67"/>
      <c r="H67" s="100">
        <v>7243.6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</row>
    <row r="68" spans="1:250" ht="20" customHeight="1">
      <c r="A68" s="33">
        <v>15</v>
      </c>
      <c r="B68" s="1" t="s">
        <v>137</v>
      </c>
      <c r="C68" s="2" t="s">
        <v>61</v>
      </c>
      <c r="D68" s="2">
        <v>0</v>
      </c>
      <c r="E68" s="42">
        <v>52714</v>
      </c>
      <c r="F68" s="31">
        <f t="shared" si="4"/>
        <v>0</v>
      </c>
      <c r="H68" s="100">
        <v>44070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</row>
    <row r="69" spans="1:250" ht="19" customHeight="1">
      <c r="A69" s="33">
        <v>16</v>
      </c>
      <c r="B69" s="1" t="s">
        <v>67</v>
      </c>
      <c r="C69" s="2" t="s">
        <v>10</v>
      </c>
      <c r="D69" s="2">
        <v>2</v>
      </c>
      <c r="E69" s="42">
        <v>3300</v>
      </c>
      <c r="F69" s="31">
        <f t="shared" si="4"/>
        <v>6600</v>
      </c>
      <c r="H69" s="99">
        <v>3000</v>
      </c>
    </row>
    <row r="70" spans="1:250" ht="19" customHeight="1">
      <c r="A70" s="33">
        <v>17</v>
      </c>
      <c r="B70" s="1" t="s">
        <v>68</v>
      </c>
      <c r="C70" s="3" t="s">
        <v>10</v>
      </c>
      <c r="D70" s="3">
        <v>2</v>
      </c>
      <c r="E70" s="42">
        <v>2200</v>
      </c>
      <c r="F70" s="31">
        <f t="shared" si="4"/>
        <v>4400</v>
      </c>
      <c r="H70" s="99">
        <v>2000</v>
      </c>
    </row>
    <row r="71" spans="1:250" ht="19" customHeight="1">
      <c r="A71" s="33">
        <v>18</v>
      </c>
      <c r="B71" s="44" t="s">
        <v>127</v>
      </c>
      <c r="C71" s="3" t="s">
        <v>10</v>
      </c>
      <c r="D71" s="3">
        <v>0</v>
      </c>
      <c r="E71" s="42">
        <v>1320</v>
      </c>
      <c r="F71" s="31">
        <f t="shared" si="4"/>
        <v>0</v>
      </c>
      <c r="H71" s="99">
        <v>1200</v>
      </c>
    </row>
    <row r="72" spans="1:250" ht="19" customHeight="1" thickBot="1">
      <c r="A72" s="6"/>
      <c r="B72" s="8"/>
      <c r="C72" s="8"/>
      <c r="D72" s="8"/>
      <c r="E72" s="39"/>
      <c r="F72" s="41">
        <f>SUM(F54:F71)</f>
        <v>118980</v>
      </c>
    </row>
    <row r="73" spans="1:250" ht="19" customHeight="1">
      <c r="A73" s="116" t="s">
        <v>69</v>
      </c>
      <c r="B73" s="116"/>
      <c r="C73" s="4"/>
      <c r="D73" s="5"/>
      <c r="E73" s="5"/>
      <c r="F73" s="29"/>
    </row>
    <row r="74" spans="1:250" ht="19" customHeight="1">
      <c r="A74" s="122" t="s">
        <v>93</v>
      </c>
      <c r="B74" s="123"/>
      <c r="C74" s="123"/>
      <c r="D74" s="45"/>
      <c r="E74" s="10"/>
      <c r="F74" s="46"/>
    </row>
    <row r="75" spans="1:250" ht="19" customHeight="1">
      <c r="A75" s="47">
        <v>1</v>
      </c>
      <c r="B75" s="48" t="s">
        <v>94</v>
      </c>
      <c r="C75" s="42" t="s">
        <v>61</v>
      </c>
      <c r="D75" s="12">
        <v>0</v>
      </c>
      <c r="E75" s="34">
        <v>6600</v>
      </c>
      <c r="F75" s="49">
        <v>0</v>
      </c>
      <c r="H75" s="99">
        <v>5400</v>
      </c>
    </row>
    <row r="76" spans="1:250" ht="19" customHeight="1">
      <c r="A76" s="47">
        <v>2</v>
      </c>
      <c r="B76" s="48" t="s">
        <v>95</v>
      </c>
      <c r="C76" s="42" t="s">
        <v>61</v>
      </c>
      <c r="D76" s="12">
        <v>0</v>
      </c>
      <c r="E76" s="34">
        <v>14520</v>
      </c>
      <c r="F76" s="49">
        <v>0</v>
      </c>
      <c r="H76" s="99">
        <v>13600</v>
      </c>
    </row>
    <row r="77" spans="1:250" ht="19" customHeight="1">
      <c r="A77" s="47">
        <v>3</v>
      </c>
      <c r="B77" s="48" t="s">
        <v>96</v>
      </c>
      <c r="C77" s="42" t="s">
        <v>78</v>
      </c>
      <c r="D77" s="12">
        <v>0</v>
      </c>
      <c r="E77" s="34">
        <v>30492</v>
      </c>
      <c r="F77" s="49">
        <v>0</v>
      </c>
      <c r="H77" s="99">
        <v>30492</v>
      </c>
    </row>
    <row r="78" spans="1:250" ht="19" customHeight="1">
      <c r="A78" s="47">
        <v>4</v>
      </c>
      <c r="B78" s="48" t="s">
        <v>97</v>
      </c>
      <c r="C78" s="42" t="s">
        <v>61</v>
      </c>
      <c r="D78" s="12">
        <v>0</v>
      </c>
      <c r="E78" s="34">
        <v>7623</v>
      </c>
      <c r="F78" s="49">
        <v>0</v>
      </c>
      <c r="H78" s="99">
        <v>3770</v>
      </c>
    </row>
    <row r="79" spans="1:250" ht="19" customHeight="1">
      <c r="A79" s="47">
        <v>5</v>
      </c>
      <c r="B79" s="48" t="s">
        <v>98</v>
      </c>
      <c r="C79" s="42" t="s">
        <v>61</v>
      </c>
      <c r="D79" s="12">
        <v>0</v>
      </c>
      <c r="E79" s="34">
        <v>4840</v>
      </c>
      <c r="F79" s="49">
        <v>0</v>
      </c>
      <c r="H79" s="99">
        <v>3950</v>
      </c>
    </row>
    <row r="80" spans="1:250" ht="19" customHeight="1">
      <c r="A80" s="47">
        <v>6</v>
      </c>
      <c r="B80" s="48" t="s">
        <v>72</v>
      </c>
      <c r="C80" s="42" t="s">
        <v>78</v>
      </c>
      <c r="D80" s="12">
        <v>0</v>
      </c>
      <c r="E80" s="19">
        <v>5082</v>
      </c>
      <c r="F80" s="49">
        <v>0</v>
      </c>
      <c r="H80" s="99">
        <v>4082</v>
      </c>
    </row>
    <row r="81" spans="1:8" ht="19" customHeight="1">
      <c r="A81" s="47">
        <v>7</v>
      </c>
      <c r="B81" s="48" t="s">
        <v>99</v>
      </c>
      <c r="C81" s="42" t="s">
        <v>78</v>
      </c>
      <c r="D81" s="12">
        <v>0</v>
      </c>
      <c r="E81" s="34">
        <v>5808</v>
      </c>
      <c r="F81" s="49">
        <v>0</v>
      </c>
      <c r="H81" s="99">
        <v>5808</v>
      </c>
    </row>
    <row r="82" spans="1:8" ht="19" customHeight="1">
      <c r="A82" s="47">
        <v>8</v>
      </c>
      <c r="B82" s="48" t="s">
        <v>71</v>
      </c>
      <c r="C82" s="42" t="s">
        <v>61</v>
      </c>
      <c r="D82" s="12">
        <v>0</v>
      </c>
      <c r="E82" s="34">
        <v>3300</v>
      </c>
      <c r="F82" s="49">
        <v>0</v>
      </c>
      <c r="H82" s="99">
        <v>3300</v>
      </c>
    </row>
    <row r="83" spans="1:8" ht="19" customHeight="1">
      <c r="A83" s="47">
        <v>9</v>
      </c>
      <c r="B83" s="48" t="s">
        <v>100</v>
      </c>
      <c r="C83" s="10" t="s">
        <v>61</v>
      </c>
      <c r="D83" s="12">
        <v>0</v>
      </c>
      <c r="E83" s="34">
        <v>6146.8</v>
      </c>
      <c r="F83" s="49">
        <v>0</v>
      </c>
      <c r="H83" s="99">
        <v>4568</v>
      </c>
    </row>
    <row r="84" spans="1:8" ht="19" customHeight="1">
      <c r="A84" s="47">
        <v>10</v>
      </c>
      <c r="B84" s="48" t="s">
        <v>101</v>
      </c>
      <c r="C84" s="42" t="s">
        <v>61</v>
      </c>
      <c r="D84" s="12">
        <v>0</v>
      </c>
      <c r="E84" s="34">
        <v>4840</v>
      </c>
      <c r="F84" s="49">
        <v>0</v>
      </c>
      <c r="H84" s="99">
        <v>3612.5</v>
      </c>
    </row>
    <row r="85" spans="1:8" ht="19" customHeight="1">
      <c r="A85" s="47">
        <v>11</v>
      </c>
      <c r="B85" s="48" t="s">
        <v>102</v>
      </c>
      <c r="C85" s="42" t="s">
        <v>61</v>
      </c>
      <c r="D85" s="12">
        <v>0</v>
      </c>
      <c r="E85" s="34">
        <v>2420</v>
      </c>
      <c r="F85" s="49">
        <v>0</v>
      </c>
      <c r="H85" s="99">
        <v>1928</v>
      </c>
    </row>
    <row r="86" spans="1:8" ht="19" customHeight="1">
      <c r="A86" s="47">
        <v>12</v>
      </c>
      <c r="B86" s="48" t="s">
        <v>103</v>
      </c>
      <c r="C86" s="42" t="s">
        <v>61</v>
      </c>
      <c r="D86" s="12">
        <v>0</v>
      </c>
      <c r="E86" s="34">
        <v>3146</v>
      </c>
      <c r="F86" s="49">
        <v>0</v>
      </c>
      <c r="H86" s="99">
        <v>2720</v>
      </c>
    </row>
    <row r="87" spans="1:8" ht="19" customHeight="1">
      <c r="A87" s="47">
        <v>13</v>
      </c>
      <c r="B87" s="48" t="s">
        <v>75</v>
      </c>
      <c r="C87" s="42" t="s">
        <v>61</v>
      </c>
      <c r="D87" s="12">
        <v>0</v>
      </c>
      <c r="E87" s="34">
        <v>2178</v>
      </c>
      <c r="F87" s="49">
        <v>1980</v>
      </c>
      <c r="H87" s="99">
        <v>2016</v>
      </c>
    </row>
    <row r="88" spans="1:8" ht="19" customHeight="1">
      <c r="A88" s="47">
        <v>14</v>
      </c>
      <c r="B88" s="48" t="s">
        <v>104</v>
      </c>
      <c r="C88" s="42" t="s">
        <v>78</v>
      </c>
      <c r="D88" s="12">
        <v>0</v>
      </c>
      <c r="E88" s="34">
        <v>330</v>
      </c>
      <c r="F88" s="49">
        <v>300</v>
      </c>
      <c r="H88" s="99">
        <v>330</v>
      </c>
    </row>
    <row r="89" spans="1:8" ht="19" customHeight="1">
      <c r="A89" s="47">
        <v>15</v>
      </c>
      <c r="B89" s="48" t="s">
        <v>105</v>
      </c>
      <c r="C89" s="42" t="s">
        <v>61</v>
      </c>
      <c r="D89" s="12">
        <v>0</v>
      </c>
      <c r="E89" s="34">
        <v>556.6</v>
      </c>
      <c r="F89" s="49">
        <v>0</v>
      </c>
      <c r="H89" s="99">
        <v>556.6</v>
      </c>
    </row>
    <row r="90" spans="1:8" ht="19" customHeight="1">
      <c r="A90" s="47">
        <v>16</v>
      </c>
      <c r="B90" s="48" t="s">
        <v>106</v>
      </c>
      <c r="C90" s="42" t="s">
        <v>10</v>
      </c>
      <c r="D90" s="12">
        <v>0</v>
      </c>
      <c r="E90" s="34">
        <v>3300</v>
      </c>
      <c r="F90" s="49">
        <v>6000</v>
      </c>
      <c r="H90" s="99">
        <v>3000</v>
      </c>
    </row>
    <row r="91" spans="1:8" ht="19" customHeight="1">
      <c r="A91" s="122" t="s">
        <v>107</v>
      </c>
      <c r="B91" s="123"/>
      <c r="C91" s="123"/>
      <c r="D91" s="3"/>
      <c r="E91" s="50"/>
      <c r="F91" s="49"/>
    </row>
    <row r="92" spans="1:8" ht="19" customHeight="1">
      <c r="A92" s="47">
        <v>1</v>
      </c>
      <c r="B92" s="48" t="s">
        <v>108</v>
      </c>
      <c r="C92" s="42" t="s">
        <v>61</v>
      </c>
      <c r="D92" s="12">
        <v>1</v>
      </c>
      <c r="E92" s="34">
        <v>11495</v>
      </c>
      <c r="F92" s="49">
        <f t="shared" ref="F92:F97" si="5">D92*E92</f>
        <v>11495</v>
      </c>
      <c r="H92" s="99">
        <v>8060</v>
      </c>
    </row>
    <row r="93" spans="1:8" ht="19" customHeight="1">
      <c r="A93" s="47">
        <v>2</v>
      </c>
      <c r="B93" s="48" t="s">
        <v>109</v>
      </c>
      <c r="C93" s="42" t="s">
        <v>61</v>
      </c>
      <c r="D93" s="12">
        <v>1</v>
      </c>
      <c r="E93" s="34">
        <v>9075</v>
      </c>
      <c r="F93" s="49">
        <f t="shared" si="5"/>
        <v>9075</v>
      </c>
      <c r="H93" s="99">
        <v>6442.5</v>
      </c>
    </row>
    <row r="94" spans="1:8" ht="19" customHeight="1">
      <c r="A94" s="47">
        <v>3</v>
      </c>
      <c r="B94" s="48" t="s">
        <v>110</v>
      </c>
      <c r="C94" s="42" t="s">
        <v>42</v>
      </c>
      <c r="D94" s="12">
        <v>9</v>
      </c>
      <c r="E94" s="34">
        <v>102.85</v>
      </c>
      <c r="F94" s="49">
        <f t="shared" si="5"/>
        <v>925.65</v>
      </c>
      <c r="H94" s="99">
        <v>94.9</v>
      </c>
    </row>
    <row r="95" spans="1:8" ht="19" customHeight="1">
      <c r="A95" s="47">
        <v>4</v>
      </c>
      <c r="B95" s="48" t="s">
        <v>111</v>
      </c>
      <c r="C95" s="42" t="s">
        <v>42</v>
      </c>
      <c r="D95" s="12">
        <v>19</v>
      </c>
      <c r="E95" s="34">
        <v>181.5</v>
      </c>
      <c r="F95" s="49">
        <f t="shared" si="5"/>
        <v>3448.5</v>
      </c>
      <c r="H95" s="99">
        <v>164.4</v>
      </c>
    </row>
    <row r="96" spans="1:8" ht="19" customHeight="1">
      <c r="A96" s="47">
        <v>5</v>
      </c>
      <c r="B96" s="48" t="s">
        <v>112</v>
      </c>
      <c r="C96" s="42" t="s">
        <v>42</v>
      </c>
      <c r="D96" s="12">
        <v>0</v>
      </c>
      <c r="E96" s="34">
        <v>907.5</v>
      </c>
      <c r="F96" s="49">
        <f t="shared" si="5"/>
        <v>0</v>
      </c>
      <c r="H96" s="99">
        <v>644.5</v>
      </c>
    </row>
    <row r="97" spans="1:8" ht="19" customHeight="1">
      <c r="A97" s="47">
        <v>6</v>
      </c>
      <c r="B97" s="48" t="s">
        <v>113</v>
      </c>
      <c r="C97" s="42" t="s">
        <v>42</v>
      </c>
      <c r="D97" s="12">
        <v>0</v>
      </c>
      <c r="E97" s="34">
        <v>707.85</v>
      </c>
      <c r="F97" s="49">
        <f t="shared" si="5"/>
        <v>0</v>
      </c>
      <c r="H97" s="99">
        <v>526</v>
      </c>
    </row>
    <row r="98" spans="1:8" ht="19" customHeight="1">
      <c r="A98" s="122" t="s">
        <v>114</v>
      </c>
      <c r="B98" s="123"/>
      <c r="C98" s="123"/>
      <c r="D98" s="45"/>
      <c r="E98" s="50"/>
      <c r="F98" s="51"/>
    </row>
    <row r="99" spans="1:8" ht="19" customHeight="1">
      <c r="A99" s="47">
        <v>1</v>
      </c>
      <c r="B99" s="52" t="s">
        <v>115</v>
      </c>
      <c r="C99" s="42" t="s">
        <v>61</v>
      </c>
      <c r="D99" s="12">
        <v>0</v>
      </c>
      <c r="E99" s="34">
        <v>9680</v>
      </c>
      <c r="F99" s="49">
        <f t="shared" ref="F99:F108" si="6">D99*E99</f>
        <v>0</v>
      </c>
      <c r="H99" s="99">
        <v>7700</v>
      </c>
    </row>
    <row r="100" spans="1:8" ht="19" customHeight="1">
      <c r="A100" s="47">
        <v>2</v>
      </c>
      <c r="B100" s="48" t="s">
        <v>72</v>
      </c>
      <c r="C100" s="42" t="s">
        <v>78</v>
      </c>
      <c r="D100" s="12">
        <v>0</v>
      </c>
      <c r="E100" s="19">
        <v>5082</v>
      </c>
      <c r="F100" s="49">
        <f t="shared" si="6"/>
        <v>0</v>
      </c>
      <c r="H100" s="99">
        <v>4082</v>
      </c>
    </row>
    <row r="101" spans="1:8" ht="19" customHeight="1">
      <c r="A101" s="47">
        <v>3</v>
      </c>
      <c r="B101" s="48" t="s">
        <v>99</v>
      </c>
      <c r="C101" s="42" t="s">
        <v>78</v>
      </c>
      <c r="D101" s="12">
        <v>0</v>
      </c>
      <c r="E101" s="34">
        <v>5808</v>
      </c>
      <c r="F101" s="49">
        <f t="shared" si="6"/>
        <v>0</v>
      </c>
      <c r="H101" s="99">
        <v>4137.5</v>
      </c>
    </row>
    <row r="102" spans="1:8" ht="19" customHeight="1">
      <c r="A102" s="47">
        <v>4</v>
      </c>
      <c r="B102" s="48" t="s">
        <v>116</v>
      </c>
      <c r="C102" s="42" t="s">
        <v>61</v>
      </c>
      <c r="D102" s="12">
        <v>0</v>
      </c>
      <c r="E102" s="34">
        <v>11495</v>
      </c>
      <c r="F102" s="49">
        <f t="shared" si="6"/>
        <v>0</v>
      </c>
      <c r="H102" s="99">
        <v>7775</v>
      </c>
    </row>
    <row r="103" spans="1:8" ht="19" customHeight="1">
      <c r="A103" s="47">
        <v>5</v>
      </c>
      <c r="B103" s="48" t="s">
        <v>117</v>
      </c>
      <c r="C103" s="42" t="s">
        <v>61</v>
      </c>
      <c r="D103" s="12">
        <v>0</v>
      </c>
      <c r="E103" s="34">
        <v>4295.5</v>
      </c>
      <c r="F103" s="49">
        <f t="shared" si="6"/>
        <v>0</v>
      </c>
      <c r="H103" s="99">
        <v>2375</v>
      </c>
    </row>
    <row r="104" spans="1:8" ht="19" customHeight="1">
      <c r="A104" s="47">
        <v>6</v>
      </c>
      <c r="B104" s="48" t="s">
        <v>118</v>
      </c>
      <c r="C104" s="42" t="s">
        <v>61</v>
      </c>
      <c r="D104" s="12">
        <v>0</v>
      </c>
      <c r="E104" s="34">
        <v>3388</v>
      </c>
      <c r="F104" s="49">
        <f t="shared" si="6"/>
        <v>0</v>
      </c>
      <c r="H104" s="99">
        <v>3239.5</v>
      </c>
    </row>
    <row r="105" spans="1:8" ht="19" customHeight="1">
      <c r="A105" s="47">
        <v>7</v>
      </c>
      <c r="B105" s="48" t="s">
        <v>119</v>
      </c>
      <c r="C105" s="42" t="s">
        <v>61</v>
      </c>
      <c r="D105" s="12">
        <v>0</v>
      </c>
      <c r="E105" s="34">
        <v>9075</v>
      </c>
      <c r="F105" s="49">
        <f t="shared" si="6"/>
        <v>0</v>
      </c>
      <c r="H105" s="99">
        <v>6442.5</v>
      </c>
    </row>
    <row r="106" spans="1:8" ht="19" customHeight="1">
      <c r="A106" s="47">
        <v>8</v>
      </c>
      <c r="B106" s="48" t="s">
        <v>75</v>
      </c>
      <c r="C106" s="42" t="s">
        <v>61</v>
      </c>
      <c r="D106" s="12">
        <v>0</v>
      </c>
      <c r="E106" s="34">
        <v>2178</v>
      </c>
      <c r="F106" s="49">
        <f t="shared" si="6"/>
        <v>0</v>
      </c>
      <c r="H106" s="99">
        <v>1775</v>
      </c>
    </row>
    <row r="107" spans="1:8" ht="19" customHeight="1">
      <c r="A107" s="47">
        <v>9</v>
      </c>
      <c r="B107" s="53" t="s">
        <v>103</v>
      </c>
      <c r="C107" s="14" t="s">
        <v>61</v>
      </c>
      <c r="D107" s="12">
        <v>0</v>
      </c>
      <c r="E107" s="34">
        <v>3146</v>
      </c>
      <c r="F107" s="49">
        <f t="shared" si="6"/>
        <v>0</v>
      </c>
      <c r="H107" s="99">
        <v>2720</v>
      </c>
    </row>
    <row r="108" spans="1:8" ht="19" customHeight="1">
      <c r="A108" s="47">
        <v>10</v>
      </c>
      <c r="B108" s="48" t="s">
        <v>68</v>
      </c>
      <c r="C108" s="42" t="s">
        <v>61</v>
      </c>
      <c r="D108" s="12">
        <v>0</v>
      </c>
      <c r="E108" s="34">
        <v>2200</v>
      </c>
      <c r="F108" s="49">
        <f t="shared" si="6"/>
        <v>0</v>
      </c>
      <c r="H108" s="99">
        <v>2000</v>
      </c>
    </row>
    <row r="109" spans="1:8" ht="19" customHeight="1">
      <c r="A109" s="122" t="s">
        <v>120</v>
      </c>
      <c r="B109" s="123"/>
      <c r="C109" s="123"/>
      <c r="D109" s="45"/>
      <c r="E109" s="11"/>
      <c r="F109" s="49"/>
    </row>
    <row r="110" spans="1:8" ht="19" customHeight="1">
      <c r="A110" s="47">
        <v>1</v>
      </c>
      <c r="B110" s="48" t="s">
        <v>80</v>
      </c>
      <c r="C110" s="42" t="s">
        <v>121</v>
      </c>
      <c r="D110" s="12">
        <v>0</v>
      </c>
      <c r="E110" s="34">
        <v>786.5</v>
      </c>
      <c r="F110" s="49">
        <f>D110*E110</f>
        <v>0</v>
      </c>
      <c r="H110" s="99">
        <v>786.5</v>
      </c>
    </row>
    <row r="111" spans="1:8" ht="19" customHeight="1">
      <c r="A111" s="47">
        <v>2</v>
      </c>
      <c r="B111" s="48" t="s">
        <v>21</v>
      </c>
      <c r="C111" s="42" t="s">
        <v>22</v>
      </c>
      <c r="D111" s="12">
        <v>1</v>
      </c>
      <c r="E111" s="34">
        <v>1210</v>
      </c>
      <c r="F111" s="49">
        <f>D111*E111</f>
        <v>1210</v>
      </c>
      <c r="H111" s="99">
        <v>1090</v>
      </c>
    </row>
    <row r="112" spans="1:8" ht="19" customHeight="1">
      <c r="A112" s="47">
        <v>3</v>
      </c>
      <c r="B112" s="48" t="s">
        <v>122</v>
      </c>
      <c r="C112" s="42" t="s">
        <v>27</v>
      </c>
      <c r="D112" s="12">
        <v>1140</v>
      </c>
      <c r="E112" s="34">
        <v>4.84</v>
      </c>
      <c r="F112" s="49">
        <f>D112*E112</f>
        <v>5517.5999999999995</v>
      </c>
      <c r="H112" s="99">
        <v>4.84</v>
      </c>
    </row>
    <row r="113" spans="1:8" ht="19" customHeight="1">
      <c r="A113" s="47">
        <v>4</v>
      </c>
      <c r="B113" s="48" t="s">
        <v>82</v>
      </c>
      <c r="C113" s="42" t="s">
        <v>123</v>
      </c>
      <c r="D113" s="12">
        <v>0</v>
      </c>
      <c r="E113" s="34">
        <v>484</v>
      </c>
      <c r="F113" s="49">
        <f>D113*E113</f>
        <v>0</v>
      </c>
      <c r="H113" s="99">
        <v>484</v>
      </c>
    </row>
    <row r="114" spans="1:8" ht="19" customHeight="1">
      <c r="A114" s="47">
        <v>5</v>
      </c>
      <c r="B114" s="48" t="s">
        <v>83</v>
      </c>
      <c r="C114" s="42" t="s">
        <v>57</v>
      </c>
      <c r="D114" s="12">
        <v>1</v>
      </c>
      <c r="E114" s="34">
        <v>605</v>
      </c>
      <c r="F114" s="49">
        <f>D114*E114</f>
        <v>605</v>
      </c>
      <c r="H114" s="99">
        <v>605</v>
      </c>
    </row>
    <row r="115" spans="1:8" ht="19" customHeight="1" thickBot="1">
      <c r="A115" s="54"/>
      <c r="B115" s="55" t="s">
        <v>58</v>
      </c>
      <c r="C115" s="56"/>
      <c r="D115" s="39"/>
      <c r="E115" s="57"/>
      <c r="F115" s="41">
        <f>SUM(F74:F114)</f>
        <v>40556.75</v>
      </c>
    </row>
    <row r="116" spans="1:8" ht="19" customHeight="1">
      <c r="A116" s="117" t="s">
        <v>297</v>
      </c>
      <c r="B116" s="118"/>
      <c r="C116" s="74"/>
      <c r="D116" s="75"/>
      <c r="E116" s="76"/>
      <c r="F116" s="70"/>
    </row>
    <row r="117" spans="1:8" ht="19" customHeight="1">
      <c r="A117" s="119" t="s">
        <v>173</v>
      </c>
      <c r="B117" s="119"/>
      <c r="C117" s="82"/>
      <c r="D117" s="82"/>
      <c r="E117" s="82"/>
      <c r="F117" s="82"/>
    </row>
    <row r="118" spans="1:8" ht="19" customHeight="1">
      <c r="A118" s="83">
        <v>1</v>
      </c>
      <c r="B118" s="84" t="s">
        <v>174</v>
      </c>
      <c r="C118" s="83" t="s">
        <v>78</v>
      </c>
      <c r="D118" s="83">
        <v>3</v>
      </c>
      <c r="E118" s="85">
        <v>3000</v>
      </c>
      <c r="F118" s="86">
        <f>D118*E118</f>
        <v>9000</v>
      </c>
      <c r="H118" s="99">
        <v>2750</v>
      </c>
    </row>
    <row r="119" spans="1:8" ht="19" customHeight="1">
      <c r="A119" s="83">
        <v>2</v>
      </c>
      <c r="B119" s="84" t="s">
        <v>175</v>
      </c>
      <c r="C119" s="83" t="s">
        <v>78</v>
      </c>
      <c r="D119" s="83">
        <v>2</v>
      </c>
      <c r="E119" s="85">
        <v>4000</v>
      </c>
      <c r="F119" s="86">
        <f t="shared" ref="F119:F182" si="7">D119*E119</f>
        <v>8000</v>
      </c>
      <c r="H119" s="99">
        <v>3740</v>
      </c>
    </row>
    <row r="120" spans="1:8" ht="19" customHeight="1">
      <c r="A120" s="83">
        <v>3</v>
      </c>
      <c r="B120" s="84" t="s">
        <v>176</v>
      </c>
      <c r="C120" s="83" t="s">
        <v>61</v>
      </c>
      <c r="D120" s="83">
        <v>19</v>
      </c>
      <c r="E120" s="85">
        <v>1500</v>
      </c>
      <c r="F120" s="86">
        <f t="shared" si="7"/>
        <v>28500</v>
      </c>
      <c r="H120" s="99">
        <v>1400</v>
      </c>
    </row>
    <row r="121" spans="1:8" ht="19" customHeight="1">
      <c r="A121" s="83">
        <v>4</v>
      </c>
      <c r="B121" s="84" t="s">
        <v>177</v>
      </c>
      <c r="C121" s="83" t="s">
        <v>61</v>
      </c>
      <c r="D121" s="83">
        <v>67</v>
      </c>
      <c r="E121" s="85">
        <v>1200</v>
      </c>
      <c r="F121" s="86">
        <f t="shared" si="7"/>
        <v>80400</v>
      </c>
      <c r="H121" s="99">
        <v>1050</v>
      </c>
    </row>
    <row r="122" spans="1:8" ht="19" customHeight="1">
      <c r="A122" s="83">
        <v>5</v>
      </c>
      <c r="B122" s="84" t="s">
        <v>178</v>
      </c>
      <c r="C122" s="83" t="s">
        <v>61</v>
      </c>
      <c r="D122" s="83">
        <v>2</v>
      </c>
      <c r="E122" s="85">
        <v>5000</v>
      </c>
      <c r="F122" s="86">
        <f t="shared" si="7"/>
        <v>10000</v>
      </c>
      <c r="H122" s="99">
        <v>4500</v>
      </c>
    </row>
    <row r="123" spans="1:8" ht="19" customHeight="1">
      <c r="A123" s="83">
        <v>6</v>
      </c>
      <c r="B123" s="84" t="s">
        <v>179</v>
      </c>
      <c r="C123" s="83" t="s">
        <v>61</v>
      </c>
      <c r="D123" s="83">
        <v>1</v>
      </c>
      <c r="E123" s="85">
        <v>2500</v>
      </c>
      <c r="F123" s="86">
        <f t="shared" si="7"/>
        <v>2500</v>
      </c>
      <c r="H123" s="99">
        <v>2250</v>
      </c>
    </row>
    <row r="124" spans="1:8" ht="19" customHeight="1">
      <c r="A124" s="83">
        <v>7</v>
      </c>
      <c r="B124" s="84" t="s">
        <v>180</v>
      </c>
      <c r="C124" s="83" t="s">
        <v>61</v>
      </c>
      <c r="D124" s="83">
        <v>30</v>
      </c>
      <c r="E124" s="85">
        <v>800</v>
      </c>
      <c r="F124" s="86">
        <f t="shared" si="7"/>
        <v>24000</v>
      </c>
      <c r="H124" s="99">
        <v>800</v>
      </c>
    </row>
    <row r="125" spans="1:8" ht="19" customHeight="1">
      <c r="A125" s="83">
        <v>8</v>
      </c>
      <c r="B125" s="84" t="s">
        <v>181</v>
      </c>
      <c r="C125" s="83" t="s">
        <v>182</v>
      </c>
      <c r="D125" s="83">
        <v>94</v>
      </c>
      <c r="E125" s="85">
        <v>65</v>
      </c>
      <c r="F125" s="86">
        <f t="shared" si="7"/>
        <v>6110</v>
      </c>
      <c r="H125" s="99">
        <v>65</v>
      </c>
    </row>
    <row r="126" spans="1:8" ht="19" customHeight="1">
      <c r="A126" s="83">
        <v>9</v>
      </c>
      <c r="B126" s="84" t="s">
        <v>183</v>
      </c>
      <c r="C126" s="83" t="s">
        <v>10</v>
      </c>
      <c r="D126" s="83">
        <v>7</v>
      </c>
      <c r="E126" s="85">
        <v>350</v>
      </c>
      <c r="F126" s="86">
        <f t="shared" si="7"/>
        <v>2450</v>
      </c>
      <c r="H126" s="99">
        <v>150</v>
      </c>
    </row>
    <row r="127" spans="1:8" ht="19" customHeight="1">
      <c r="A127" s="83">
        <v>10</v>
      </c>
      <c r="B127" s="84" t="s">
        <v>184</v>
      </c>
      <c r="C127" s="83" t="s">
        <v>10</v>
      </c>
      <c r="D127" s="83">
        <v>0</v>
      </c>
      <c r="E127" s="85">
        <v>1100</v>
      </c>
      <c r="F127" s="86">
        <f t="shared" si="7"/>
        <v>0</v>
      </c>
      <c r="H127" s="99">
        <v>1100</v>
      </c>
    </row>
    <row r="128" spans="1:8" ht="19" customHeight="1">
      <c r="A128" s="83">
        <v>11</v>
      </c>
      <c r="B128" s="84" t="s">
        <v>185</v>
      </c>
      <c r="C128" s="83" t="s">
        <v>78</v>
      </c>
      <c r="D128" s="83">
        <v>0</v>
      </c>
      <c r="E128" s="85">
        <v>3750</v>
      </c>
      <c r="F128" s="86">
        <f t="shared" si="7"/>
        <v>0</v>
      </c>
      <c r="H128" s="99">
        <v>800</v>
      </c>
    </row>
    <row r="129" spans="1:8" ht="19" customHeight="1">
      <c r="A129" s="83">
        <v>12</v>
      </c>
      <c r="B129" s="84" t="s">
        <v>186</v>
      </c>
      <c r="C129" s="83" t="s">
        <v>10</v>
      </c>
      <c r="D129" s="83">
        <v>7</v>
      </c>
      <c r="E129" s="85">
        <v>200</v>
      </c>
      <c r="F129" s="86">
        <f t="shared" si="7"/>
        <v>1400</v>
      </c>
      <c r="H129" s="99">
        <v>100</v>
      </c>
    </row>
    <row r="130" spans="1:8" ht="19" customHeight="1">
      <c r="A130" s="83">
        <v>13</v>
      </c>
      <c r="B130" s="84" t="s">
        <v>187</v>
      </c>
      <c r="C130" s="83" t="s">
        <v>61</v>
      </c>
      <c r="D130" s="83">
        <v>11</v>
      </c>
      <c r="E130" s="85">
        <v>800</v>
      </c>
      <c r="F130" s="86">
        <f t="shared" si="7"/>
        <v>8800</v>
      </c>
      <c r="H130" s="99">
        <v>360</v>
      </c>
    </row>
    <row r="131" spans="1:8" ht="19" customHeight="1">
      <c r="A131" s="119" t="s">
        <v>188</v>
      </c>
      <c r="B131" s="119"/>
      <c r="C131" s="82"/>
      <c r="D131" s="82"/>
      <c r="E131" s="82"/>
      <c r="F131" s="82"/>
    </row>
    <row r="132" spans="1:8" ht="19" customHeight="1">
      <c r="A132" s="83">
        <v>1</v>
      </c>
      <c r="B132" s="84" t="s">
        <v>189</v>
      </c>
      <c r="C132" s="83" t="s">
        <v>61</v>
      </c>
      <c r="D132" s="83">
        <v>1</v>
      </c>
      <c r="E132" s="85">
        <v>8500</v>
      </c>
      <c r="F132" s="86">
        <f t="shared" si="7"/>
        <v>8500</v>
      </c>
      <c r="H132" s="99">
        <v>8500</v>
      </c>
    </row>
    <row r="133" spans="1:8" ht="19" customHeight="1">
      <c r="A133" s="83">
        <v>2</v>
      </c>
      <c r="B133" s="84" t="s">
        <v>190</v>
      </c>
      <c r="C133" s="83" t="s">
        <v>61</v>
      </c>
      <c r="D133" s="83">
        <v>6</v>
      </c>
      <c r="E133" s="85">
        <v>2800</v>
      </c>
      <c r="F133" s="86">
        <f t="shared" si="7"/>
        <v>16800</v>
      </c>
      <c r="H133" s="99">
        <v>2500</v>
      </c>
    </row>
    <row r="134" spans="1:8" ht="19" customHeight="1">
      <c r="A134" s="83">
        <v>3</v>
      </c>
      <c r="B134" s="84" t="s">
        <v>191</v>
      </c>
      <c r="C134" s="83" t="s">
        <v>61</v>
      </c>
      <c r="D134" s="83">
        <v>0</v>
      </c>
      <c r="E134" s="85">
        <v>1100</v>
      </c>
      <c r="F134" s="86">
        <f t="shared" si="7"/>
        <v>0</v>
      </c>
      <c r="H134" s="99">
        <v>1100</v>
      </c>
    </row>
    <row r="135" spans="1:8" ht="19" customHeight="1">
      <c r="A135" s="83">
        <v>4</v>
      </c>
      <c r="B135" s="84" t="s">
        <v>192</v>
      </c>
      <c r="C135" s="83" t="s">
        <v>61</v>
      </c>
      <c r="D135" s="83">
        <v>1</v>
      </c>
      <c r="E135" s="19">
        <v>18700</v>
      </c>
      <c r="F135" s="86">
        <f t="shared" si="7"/>
        <v>18700</v>
      </c>
      <c r="H135" s="99">
        <v>15000</v>
      </c>
    </row>
    <row r="136" spans="1:8" ht="19" customHeight="1">
      <c r="A136" s="83">
        <v>5</v>
      </c>
      <c r="B136" s="84" t="s">
        <v>65</v>
      </c>
      <c r="C136" s="83" t="s">
        <v>10</v>
      </c>
      <c r="D136" s="83">
        <v>12</v>
      </c>
      <c r="E136" s="85">
        <v>477</v>
      </c>
      <c r="F136" s="86">
        <f t="shared" si="7"/>
        <v>5724</v>
      </c>
      <c r="H136" s="99">
        <v>237</v>
      </c>
    </row>
    <row r="137" spans="1:8" ht="19" customHeight="1">
      <c r="A137" s="83">
        <v>6</v>
      </c>
      <c r="B137" s="84" t="s">
        <v>66</v>
      </c>
      <c r="C137" s="83" t="s">
        <v>10</v>
      </c>
      <c r="D137" s="83">
        <v>6</v>
      </c>
      <c r="E137" s="85">
        <v>494</v>
      </c>
      <c r="F137" s="86">
        <f t="shared" si="7"/>
        <v>2964</v>
      </c>
      <c r="H137" s="99">
        <v>287</v>
      </c>
    </row>
    <row r="138" spans="1:8" ht="19" customHeight="1">
      <c r="A138" s="83">
        <v>7</v>
      </c>
      <c r="B138" s="84" t="s">
        <v>193</v>
      </c>
      <c r="C138" s="83" t="s">
        <v>61</v>
      </c>
      <c r="D138" s="83">
        <v>0</v>
      </c>
      <c r="E138" s="85">
        <v>22000</v>
      </c>
      <c r="F138" s="86">
        <f t="shared" si="7"/>
        <v>0</v>
      </c>
      <c r="H138" s="99">
        <v>22000</v>
      </c>
    </row>
    <row r="139" spans="1:8" ht="19" customHeight="1">
      <c r="A139" s="83">
        <v>8</v>
      </c>
      <c r="B139" s="84" t="s">
        <v>194</v>
      </c>
      <c r="C139" s="83" t="s">
        <v>182</v>
      </c>
      <c r="D139" s="83">
        <v>0</v>
      </c>
      <c r="E139" s="85">
        <v>1500</v>
      </c>
      <c r="F139" s="86">
        <f t="shared" si="7"/>
        <v>0</v>
      </c>
      <c r="H139" s="99">
        <v>1500</v>
      </c>
    </row>
    <row r="140" spans="1:8" ht="19" customHeight="1">
      <c r="A140" s="83">
        <v>9</v>
      </c>
      <c r="B140" s="84" t="s">
        <v>195</v>
      </c>
      <c r="C140" s="83" t="s">
        <v>61</v>
      </c>
      <c r="D140" s="83">
        <v>6</v>
      </c>
      <c r="E140" s="85">
        <v>4000</v>
      </c>
      <c r="F140" s="86">
        <f t="shared" si="7"/>
        <v>24000</v>
      </c>
      <c r="H140" s="99">
        <v>2400</v>
      </c>
    </row>
    <row r="141" spans="1:8" ht="19" customHeight="1">
      <c r="A141" s="83">
        <v>10</v>
      </c>
      <c r="B141" s="84" t="s">
        <v>196</v>
      </c>
      <c r="C141" s="83" t="s">
        <v>61</v>
      </c>
      <c r="D141" s="83">
        <v>1</v>
      </c>
      <c r="E141" s="85">
        <v>6000</v>
      </c>
      <c r="F141" s="86">
        <f t="shared" si="7"/>
        <v>6000</v>
      </c>
      <c r="H141" s="99">
        <v>6000</v>
      </c>
    </row>
    <row r="142" spans="1:8" ht="19" customHeight="1">
      <c r="A142" s="83">
        <v>11</v>
      </c>
      <c r="B142" s="84" t="s">
        <v>197</v>
      </c>
      <c r="C142" s="83" t="s">
        <v>182</v>
      </c>
      <c r="D142" s="83">
        <v>48</v>
      </c>
      <c r="E142" s="85">
        <v>700</v>
      </c>
      <c r="F142" s="86">
        <f t="shared" si="7"/>
        <v>33600</v>
      </c>
      <c r="H142" s="99">
        <v>700</v>
      </c>
    </row>
    <row r="143" spans="1:8" ht="19" customHeight="1">
      <c r="A143" s="83">
        <v>12</v>
      </c>
      <c r="B143" s="84" t="s">
        <v>198</v>
      </c>
      <c r="C143" s="83" t="s">
        <v>78</v>
      </c>
      <c r="D143" s="83">
        <v>0</v>
      </c>
      <c r="E143" s="85">
        <v>9000</v>
      </c>
      <c r="F143" s="86">
        <f t="shared" si="7"/>
        <v>0</v>
      </c>
      <c r="H143" s="99">
        <v>9000</v>
      </c>
    </row>
    <row r="144" spans="1:8" ht="19" customHeight="1">
      <c r="A144" s="83">
        <v>13</v>
      </c>
      <c r="B144" s="84" t="s">
        <v>199</v>
      </c>
      <c r="C144" s="83" t="s">
        <v>61</v>
      </c>
      <c r="D144" s="83">
        <v>0</v>
      </c>
      <c r="E144" s="85">
        <v>5500</v>
      </c>
      <c r="F144" s="86">
        <f t="shared" si="7"/>
        <v>0</v>
      </c>
      <c r="H144" s="99">
        <v>3000</v>
      </c>
    </row>
    <row r="145" spans="1:8" ht="19" customHeight="1">
      <c r="A145" s="83">
        <v>14</v>
      </c>
      <c r="B145" s="84" t="s">
        <v>200</v>
      </c>
      <c r="C145" s="83" t="s">
        <v>61</v>
      </c>
      <c r="D145" s="83">
        <v>0</v>
      </c>
      <c r="E145" s="85">
        <v>14000</v>
      </c>
      <c r="F145" s="86">
        <f t="shared" si="7"/>
        <v>0</v>
      </c>
      <c r="H145" s="99">
        <v>10000</v>
      </c>
    </row>
    <row r="146" spans="1:8" ht="19" customHeight="1">
      <c r="A146" s="83">
        <v>15</v>
      </c>
      <c r="B146" s="84" t="s">
        <v>201</v>
      </c>
      <c r="C146" s="83" t="s">
        <v>61</v>
      </c>
      <c r="D146" s="83">
        <v>0</v>
      </c>
      <c r="E146" s="85">
        <v>25000</v>
      </c>
      <c r="F146" s="86">
        <f t="shared" si="7"/>
        <v>0</v>
      </c>
      <c r="H146" s="99">
        <v>25000</v>
      </c>
    </row>
    <row r="147" spans="1:8" ht="19" customHeight="1">
      <c r="A147" s="83">
        <v>16</v>
      </c>
      <c r="B147" s="84" t="s">
        <v>202</v>
      </c>
      <c r="C147" s="83" t="s">
        <v>61</v>
      </c>
      <c r="D147" s="83">
        <v>0</v>
      </c>
      <c r="E147" s="85">
        <v>12000</v>
      </c>
      <c r="F147" s="86">
        <f t="shared" si="7"/>
        <v>0</v>
      </c>
      <c r="H147" s="99">
        <v>12000</v>
      </c>
    </row>
    <row r="148" spans="1:8" ht="19" customHeight="1">
      <c r="A148" s="83">
        <v>17</v>
      </c>
      <c r="B148" s="84" t="s">
        <v>203</v>
      </c>
      <c r="C148" s="83" t="s">
        <v>61</v>
      </c>
      <c r="D148" s="83">
        <v>0</v>
      </c>
      <c r="E148" s="85">
        <v>2800</v>
      </c>
      <c r="F148" s="86">
        <f t="shared" si="7"/>
        <v>0</v>
      </c>
      <c r="H148" s="99">
        <v>2800</v>
      </c>
    </row>
    <row r="149" spans="1:8" ht="19" customHeight="1">
      <c r="A149" s="83">
        <v>18</v>
      </c>
      <c r="B149" s="84" t="s">
        <v>204</v>
      </c>
      <c r="C149" s="83" t="s">
        <v>78</v>
      </c>
      <c r="D149" s="83">
        <v>1</v>
      </c>
      <c r="E149" s="85">
        <v>16500</v>
      </c>
      <c r="F149" s="86">
        <f t="shared" si="7"/>
        <v>16500</v>
      </c>
      <c r="H149" s="99">
        <v>16500</v>
      </c>
    </row>
    <row r="150" spans="1:8" ht="19" customHeight="1">
      <c r="A150" s="83">
        <v>19</v>
      </c>
      <c r="B150" s="84" t="s">
        <v>205</v>
      </c>
      <c r="C150" s="83" t="s">
        <v>61</v>
      </c>
      <c r="D150" s="83">
        <v>1</v>
      </c>
      <c r="E150" s="85">
        <v>3300</v>
      </c>
      <c r="F150" s="86">
        <f t="shared" si="7"/>
        <v>3300</v>
      </c>
      <c r="H150" s="99">
        <v>3300</v>
      </c>
    </row>
    <row r="151" spans="1:8" ht="19" customHeight="1">
      <c r="A151" s="83">
        <v>20</v>
      </c>
      <c r="B151" s="84" t="s">
        <v>206</v>
      </c>
      <c r="C151" s="83" t="s">
        <v>61</v>
      </c>
      <c r="D151" s="83">
        <v>1</v>
      </c>
      <c r="E151" s="85">
        <v>2200</v>
      </c>
      <c r="F151" s="86">
        <f t="shared" si="7"/>
        <v>2200</v>
      </c>
      <c r="H151" s="99">
        <v>2200</v>
      </c>
    </row>
    <row r="152" spans="1:8" ht="19" customHeight="1">
      <c r="A152" s="83">
        <v>21</v>
      </c>
      <c r="B152" s="84" t="s">
        <v>127</v>
      </c>
      <c r="C152" s="83" t="s">
        <v>61</v>
      </c>
      <c r="D152" s="83">
        <v>0</v>
      </c>
      <c r="E152" s="85">
        <v>1320</v>
      </c>
      <c r="F152" s="86">
        <f t="shared" si="7"/>
        <v>0</v>
      </c>
      <c r="H152" s="99">
        <v>1320</v>
      </c>
    </row>
    <row r="153" spans="1:8" ht="19" customHeight="1">
      <c r="A153" s="83">
        <v>22</v>
      </c>
      <c r="B153" s="84" t="s">
        <v>207</v>
      </c>
      <c r="C153" s="83" t="s">
        <v>61</v>
      </c>
      <c r="D153" s="83">
        <v>0</v>
      </c>
      <c r="E153" s="85">
        <v>15000</v>
      </c>
      <c r="F153" s="86">
        <f t="shared" si="7"/>
        <v>0</v>
      </c>
      <c r="H153" s="99">
        <v>8400</v>
      </c>
    </row>
    <row r="154" spans="1:8" ht="19" customHeight="1">
      <c r="A154" s="83">
        <v>23</v>
      </c>
      <c r="B154" s="84" t="s">
        <v>313</v>
      </c>
      <c r="C154" s="83" t="s">
        <v>61</v>
      </c>
      <c r="D154" s="83">
        <v>1</v>
      </c>
      <c r="E154" s="85">
        <v>22000</v>
      </c>
      <c r="F154" s="86">
        <f t="shared" si="7"/>
        <v>22000</v>
      </c>
      <c r="H154" s="99">
        <v>19200</v>
      </c>
    </row>
    <row r="155" spans="1:8" ht="19" customHeight="1">
      <c r="A155" s="119" t="s">
        <v>209</v>
      </c>
      <c r="B155" s="119"/>
      <c r="C155" s="82"/>
      <c r="D155" s="82"/>
      <c r="E155" s="82"/>
      <c r="F155" s="82"/>
    </row>
    <row r="156" spans="1:8" ht="19" customHeight="1">
      <c r="A156" s="83">
        <v>1</v>
      </c>
      <c r="B156" s="84" t="s">
        <v>210</v>
      </c>
      <c r="C156" s="83" t="s">
        <v>61</v>
      </c>
      <c r="D156" s="83">
        <v>1</v>
      </c>
      <c r="E156" s="85">
        <v>25000</v>
      </c>
      <c r="F156" s="86">
        <f t="shared" si="7"/>
        <v>25000</v>
      </c>
      <c r="H156" s="99">
        <v>25000</v>
      </c>
    </row>
    <row r="157" spans="1:8" ht="19" customHeight="1">
      <c r="A157" s="83">
        <v>2</v>
      </c>
      <c r="B157" s="84" t="s">
        <v>211</v>
      </c>
      <c r="C157" s="83" t="s">
        <v>61</v>
      </c>
      <c r="D157" s="83">
        <v>1</v>
      </c>
      <c r="E157" s="85">
        <v>19000</v>
      </c>
      <c r="F157" s="86">
        <f t="shared" si="7"/>
        <v>19000</v>
      </c>
      <c r="H157" s="99">
        <v>19000</v>
      </c>
    </row>
    <row r="158" spans="1:8" ht="19" customHeight="1">
      <c r="A158" s="83">
        <v>3</v>
      </c>
      <c r="B158" s="84" t="s">
        <v>212</v>
      </c>
      <c r="C158" s="83" t="s">
        <v>61</v>
      </c>
      <c r="D158" s="83">
        <v>1</v>
      </c>
      <c r="E158" s="85">
        <v>60000</v>
      </c>
      <c r="F158" s="86">
        <f t="shared" si="7"/>
        <v>60000</v>
      </c>
      <c r="H158" s="99">
        <v>60000</v>
      </c>
    </row>
    <row r="159" spans="1:8" ht="19" customHeight="1">
      <c r="A159" s="83">
        <v>4</v>
      </c>
      <c r="B159" s="84" t="s">
        <v>213</v>
      </c>
      <c r="C159" s="83" t="s">
        <v>10</v>
      </c>
      <c r="D159" s="83">
        <v>1</v>
      </c>
      <c r="E159" s="85">
        <v>5800</v>
      </c>
      <c r="F159" s="86">
        <f t="shared" si="7"/>
        <v>5800</v>
      </c>
      <c r="H159" s="99">
        <v>5800</v>
      </c>
    </row>
    <row r="160" spans="1:8" ht="19" customHeight="1">
      <c r="A160" s="83">
        <v>5</v>
      </c>
      <c r="B160" s="84" t="s">
        <v>214</v>
      </c>
      <c r="C160" s="83" t="s">
        <v>78</v>
      </c>
      <c r="D160" s="83">
        <v>1</v>
      </c>
      <c r="E160" s="85">
        <v>5000</v>
      </c>
      <c r="F160" s="86">
        <f t="shared" si="7"/>
        <v>5000</v>
      </c>
      <c r="H160" s="99">
        <v>5000</v>
      </c>
    </row>
    <row r="161" spans="1:8" ht="19" customHeight="1">
      <c r="A161" s="83">
        <v>6</v>
      </c>
      <c r="B161" s="84" t="s">
        <v>215</v>
      </c>
      <c r="C161" s="83" t="s">
        <v>78</v>
      </c>
      <c r="D161" s="83">
        <v>1</v>
      </c>
      <c r="E161" s="85">
        <v>3200</v>
      </c>
      <c r="F161" s="86">
        <f t="shared" si="7"/>
        <v>3200</v>
      </c>
      <c r="H161" s="99">
        <v>3200</v>
      </c>
    </row>
    <row r="162" spans="1:8" ht="19" customHeight="1">
      <c r="A162" s="83">
        <v>7</v>
      </c>
      <c r="B162" s="84" t="s">
        <v>216</v>
      </c>
      <c r="C162" s="83" t="s">
        <v>61</v>
      </c>
      <c r="D162" s="83">
        <v>5</v>
      </c>
      <c r="E162" s="85">
        <v>1200</v>
      </c>
      <c r="F162" s="86">
        <f t="shared" si="7"/>
        <v>6000</v>
      </c>
      <c r="H162" s="99">
        <v>1200</v>
      </c>
    </row>
    <row r="163" spans="1:8" ht="19" customHeight="1">
      <c r="A163" s="83">
        <v>8</v>
      </c>
      <c r="B163" s="84" t="s">
        <v>217</v>
      </c>
      <c r="C163" s="83" t="s">
        <v>78</v>
      </c>
      <c r="D163" s="83">
        <v>1</v>
      </c>
      <c r="E163" s="85">
        <v>1350</v>
      </c>
      <c r="F163" s="86">
        <f t="shared" si="7"/>
        <v>1350</v>
      </c>
      <c r="H163" s="99">
        <v>1350</v>
      </c>
    </row>
    <row r="164" spans="1:8" ht="19" customHeight="1">
      <c r="A164" s="83">
        <v>9</v>
      </c>
      <c r="B164" s="84" t="s">
        <v>218</v>
      </c>
      <c r="C164" s="83" t="s">
        <v>61</v>
      </c>
      <c r="D164" s="83">
        <v>1</v>
      </c>
      <c r="E164" s="85">
        <v>9800</v>
      </c>
      <c r="F164" s="86">
        <f t="shared" si="7"/>
        <v>9800</v>
      </c>
      <c r="H164" s="99">
        <v>9800</v>
      </c>
    </row>
    <row r="165" spans="1:8" ht="19" customHeight="1">
      <c r="A165" s="83">
        <v>10</v>
      </c>
      <c r="B165" s="84" t="s">
        <v>219</v>
      </c>
      <c r="C165" s="83" t="s">
        <v>61</v>
      </c>
      <c r="D165" s="83">
        <v>1</v>
      </c>
      <c r="E165" s="85">
        <v>15000</v>
      </c>
      <c r="F165" s="86">
        <f t="shared" si="7"/>
        <v>15000</v>
      </c>
      <c r="H165" s="99">
        <v>15000</v>
      </c>
    </row>
    <row r="166" spans="1:8" ht="19" customHeight="1">
      <c r="A166" s="83">
        <v>11</v>
      </c>
      <c r="B166" s="84" t="s">
        <v>220</v>
      </c>
      <c r="C166" s="83" t="s">
        <v>61</v>
      </c>
      <c r="D166" s="83">
        <v>1</v>
      </c>
      <c r="E166" s="85">
        <v>25000</v>
      </c>
      <c r="F166" s="86">
        <f t="shared" si="7"/>
        <v>25000</v>
      </c>
      <c r="H166" s="99">
        <v>25000</v>
      </c>
    </row>
    <row r="167" spans="1:8" ht="19" customHeight="1">
      <c r="A167" s="119" t="s">
        <v>221</v>
      </c>
      <c r="B167" s="119"/>
      <c r="C167" s="82"/>
      <c r="D167" s="82"/>
      <c r="E167" s="82"/>
      <c r="F167" s="82"/>
    </row>
    <row r="168" spans="1:8" ht="19" customHeight="1">
      <c r="A168" s="83">
        <v>1</v>
      </c>
      <c r="B168" s="84" t="s">
        <v>222</v>
      </c>
      <c r="C168" s="83" t="s">
        <v>61</v>
      </c>
      <c r="D168" s="83">
        <v>1</v>
      </c>
      <c r="E168" s="85">
        <v>9000</v>
      </c>
      <c r="F168" s="86">
        <f t="shared" si="7"/>
        <v>9000</v>
      </c>
      <c r="H168" s="99">
        <v>9000</v>
      </c>
    </row>
    <row r="169" spans="1:8" ht="19" customHeight="1">
      <c r="A169" s="83">
        <v>2</v>
      </c>
      <c r="B169" s="84" t="s">
        <v>223</v>
      </c>
      <c r="C169" s="83" t="s">
        <v>78</v>
      </c>
      <c r="D169" s="83">
        <v>1</v>
      </c>
      <c r="E169" s="85">
        <v>4500</v>
      </c>
      <c r="F169" s="86">
        <f t="shared" si="7"/>
        <v>4500</v>
      </c>
      <c r="H169" s="99">
        <v>4500</v>
      </c>
    </row>
    <row r="170" spans="1:8" ht="19" customHeight="1">
      <c r="A170" s="119" t="s">
        <v>224</v>
      </c>
      <c r="B170" s="119"/>
      <c r="C170" s="82"/>
      <c r="D170" s="82"/>
      <c r="E170" s="82"/>
      <c r="F170" s="82"/>
    </row>
    <row r="171" spans="1:8" ht="19" customHeight="1">
      <c r="A171" s="83">
        <v>1</v>
      </c>
      <c r="B171" s="84" t="s">
        <v>85</v>
      </c>
      <c r="C171" s="83" t="s">
        <v>27</v>
      </c>
      <c r="D171" s="83">
        <v>0</v>
      </c>
      <c r="E171" s="85">
        <v>66</v>
      </c>
      <c r="F171" s="86">
        <f t="shared" si="7"/>
        <v>0</v>
      </c>
      <c r="H171" s="99">
        <v>66</v>
      </c>
    </row>
    <row r="172" spans="1:8" ht="19" customHeight="1">
      <c r="A172" s="83">
        <v>2</v>
      </c>
      <c r="B172" s="84" t="s">
        <v>29</v>
      </c>
      <c r="C172" s="83" t="s">
        <v>27</v>
      </c>
      <c r="D172" s="83">
        <v>1000</v>
      </c>
      <c r="E172" s="85">
        <v>31.9</v>
      </c>
      <c r="F172" s="86">
        <f t="shared" si="7"/>
        <v>31900</v>
      </c>
      <c r="H172" s="99">
        <v>31.9</v>
      </c>
    </row>
    <row r="173" spans="1:8" ht="19" customHeight="1">
      <c r="A173" s="83">
        <v>3</v>
      </c>
      <c r="B173" s="84" t="s">
        <v>28</v>
      </c>
      <c r="C173" s="83" t="s">
        <v>27</v>
      </c>
      <c r="D173" s="83">
        <v>0</v>
      </c>
      <c r="E173" s="85">
        <v>31.8</v>
      </c>
      <c r="F173" s="86">
        <f t="shared" si="7"/>
        <v>0</v>
      </c>
      <c r="H173" s="99">
        <v>31.8</v>
      </c>
    </row>
    <row r="174" spans="1:8" ht="19" customHeight="1">
      <c r="A174" s="83">
        <v>4</v>
      </c>
      <c r="B174" s="84" t="s">
        <v>225</v>
      </c>
      <c r="C174" s="83" t="s">
        <v>27</v>
      </c>
      <c r="D174" s="83">
        <v>0</v>
      </c>
      <c r="E174" s="85">
        <v>30.9</v>
      </c>
      <c r="F174" s="86">
        <f t="shared" si="7"/>
        <v>0</v>
      </c>
      <c r="H174" s="99">
        <v>30.9</v>
      </c>
    </row>
    <row r="175" spans="1:8" ht="19" customHeight="1">
      <c r="A175" s="83">
        <v>5</v>
      </c>
      <c r="B175" s="84" t="s">
        <v>26</v>
      </c>
      <c r="C175" s="83" t="s">
        <v>27</v>
      </c>
      <c r="D175" s="83">
        <v>300</v>
      </c>
      <c r="E175" s="85">
        <v>30.8</v>
      </c>
      <c r="F175" s="86">
        <f t="shared" si="7"/>
        <v>9240</v>
      </c>
      <c r="H175" s="99">
        <v>30.8</v>
      </c>
    </row>
    <row r="176" spans="1:8" ht="19" customHeight="1">
      <c r="A176" s="83">
        <v>6</v>
      </c>
      <c r="B176" s="84" t="s">
        <v>226</v>
      </c>
      <c r="C176" s="83" t="s">
        <v>27</v>
      </c>
      <c r="D176" s="83">
        <v>0</v>
      </c>
      <c r="E176" s="85">
        <v>14.8</v>
      </c>
      <c r="F176" s="86">
        <f t="shared" si="7"/>
        <v>0</v>
      </c>
      <c r="H176" s="99">
        <v>14.8</v>
      </c>
    </row>
    <row r="177" spans="1:8" ht="19" customHeight="1">
      <c r="A177" s="83">
        <v>7</v>
      </c>
      <c r="B177" s="84" t="s">
        <v>227</v>
      </c>
      <c r="C177" s="83" t="s">
        <v>16</v>
      </c>
      <c r="D177" s="83">
        <v>4</v>
      </c>
      <c r="E177" s="85">
        <v>50</v>
      </c>
      <c r="F177" s="86">
        <f t="shared" si="7"/>
        <v>200</v>
      </c>
      <c r="H177" s="99">
        <v>50</v>
      </c>
    </row>
    <row r="178" spans="1:8" ht="19" customHeight="1">
      <c r="A178" s="83">
        <v>8</v>
      </c>
      <c r="B178" s="84" t="s">
        <v>228</v>
      </c>
      <c r="C178" s="83" t="s">
        <v>27</v>
      </c>
      <c r="D178" s="83">
        <v>7600</v>
      </c>
      <c r="E178" s="85">
        <v>4</v>
      </c>
      <c r="F178" s="86">
        <f t="shared" si="7"/>
        <v>30400</v>
      </c>
      <c r="H178" s="99">
        <v>4</v>
      </c>
    </row>
    <row r="179" spans="1:8" ht="19" customHeight="1">
      <c r="A179" s="83">
        <v>9</v>
      </c>
      <c r="B179" s="84" t="s">
        <v>229</v>
      </c>
      <c r="C179" s="83" t="s">
        <v>27</v>
      </c>
      <c r="D179" s="83">
        <v>200</v>
      </c>
      <c r="E179" s="85">
        <v>4.8</v>
      </c>
      <c r="F179" s="86">
        <f t="shared" si="7"/>
        <v>960</v>
      </c>
      <c r="H179" s="99">
        <v>4.8</v>
      </c>
    </row>
    <row r="180" spans="1:8" ht="19" customHeight="1">
      <c r="A180" s="83">
        <v>10</v>
      </c>
      <c r="B180" s="84" t="s">
        <v>230</v>
      </c>
      <c r="C180" s="83" t="s">
        <v>22</v>
      </c>
      <c r="D180" s="83">
        <v>25</v>
      </c>
      <c r="E180" s="85">
        <v>1210</v>
      </c>
      <c r="F180" s="86">
        <f t="shared" si="7"/>
        <v>30250</v>
      </c>
      <c r="H180" s="99">
        <v>1090</v>
      </c>
    </row>
    <row r="181" spans="1:8" ht="19" customHeight="1">
      <c r="A181" s="83">
        <v>11</v>
      </c>
      <c r="B181" s="84" t="s">
        <v>231</v>
      </c>
      <c r="C181" s="83" t="s">
        <v>22</v>
      </c>
      <c r="D181" s="83">
        <v>2</v>
      </c>
      <c r="E181" s="85">
        <v>1400</v>
      </c>
      <c r="F181" s="86">
        <f t="shared" si="7"/>
        <v>2800</v>
      </c>
      <c r="H181" s="99">
        <v>1400</v>
      </c>
    </row>
    <row r="182" spans="1:8" ht="19" customHeight="1">
      <c r="A182" s="83">
        <v>12</v>
      </c>
      <c r="B182" s="84" t="s">
        <v>41</v>
      </c>
      <c r="C182" s="83" t="s">
        <v>78</v>
      </c>
      <c r="D182" s="83">
        <v>3</v>
      </c>
      <c r="E182" s="85">
        <v>825</v>
      </c>
      <c r="F182" s="86">
        <f t="shared" si="7"/>
        <v>2475</v>
      </c>
      <c r="H182" s="99">
        <v>825</v>
      </c>
    </row>
    <row r="183" spans="1:8" ht="19" customHeight="1">
      <c r="A183" s="83">
        <v>13</v>
      </c>
      <c r="B183" s="84" t="s">
        <v>232</v>
      </c>
      <c r="C183" s="83" t="s">
        <v>78</v>
      </c>
      <c r="D183" s="83">
        <v>0</v>
      </c>
      <c r="E183" s="85">
        <v>500</v>
      </c>
      <c r="F183" s="86">
        <f t="shared" ref="F183:F192" si="8">D183*E183</f>
        <v>0</v>
      </c>
      <c r="H183" s="99">
        <v>500</v>
      </c>
    </row>
    <row r="184" spans="1:8" ht="19" customHeight="1">
      <c r="A184" s="83">
        <v>14</v>
      </c>
      <c r="B184" s="84" t="s">
        <v>43</v>
      </c>
      <c r="C184" s="83" t="s">
        <v>10</v>
      </c>
      <c r="D184" s="83">
        <v>18</v>
      </c>
      <c r="E184" s="85">
        <v>69.3</v>
      </c>
      <c r="F184" s="86">
        <f t="shared" si="8"/>
        <v>1247.3999999999999</v>
      </c>
      <c r="H184" s="99">
        <v>69.3</v>
      </c>
    </row>
    <row r="185" spans="1:8" ht="19" customHeight="1">
      <c r="A185" s="83">
        <v>15</v>
      </c>
      <c r="B185" s="84" t="s">
        <v>233</v>
      </c>
      <c r="C185" s="83" t="s">
        <v>16</v>
      </c>
      <c r="D185" s="83">
        <v>3</v>
      </c>
      <c r="E185" s="85">
        <v>132</v>
      </c>
      <c r="F185" s="86">
        <f t="shared" si="8"/>
        <v>396</v>
      </c>
      <c r="H185" s="99">
        <v>132</v>
      </c>
    </row>
    <row r="186" spans="1:8" ht="19" customHeight="1">
      <c r="A186" s="83">
        <v>16</v>
      </c>
      <c r="B186" s="84" t="s">
        <v>44</v>
      </c>
      <c r="C186" s="83" t="s">
        <v>16</v>
      </c>
      <c r="D186" s="83">
        <v>36</v>
      </c>
      <c r="E186" s="85">
        <v>49.5</v>
      </c>
      <c r="F186" s="86">
        <f t="shared" si="8"/>
        <v>1782</v>
      </c>
      <c r="H186" s="99">
        <v>49.5</v>
      </c>
    </row>
    <row r="187" spans="1:8" ht="19" customHeight="1">
      <c r="A187" s="83">
        <v>17</v>
      </c>
      <c r="B187" s="84" t="s">
        <v>54</v>
      </c>
      <c r="C187" s="83" t="s">
        <v>55</v>
      </c>
      <c r="D187" s="83">
        <v>36</v>
      </c>
      <c r="E187" s="85">
        <v>30.8</v>
      </c>
      <c r="F187" s="86">
        <f t="shared" si="8"/>
        <v>1108.8</v>
      </c>
      <c r="H187" s="99">
        <v>30.8</v>
      </c>
    </row>
    <row r="188" spans="1:8" ht="19" customHeight="1">
      <c r="A188" s="83">
        <v>18</v>
      </c>
      <c r="B188" s="84" t="s">
        <v>234</v>
      </c>
      <c r="C188" s="83" t="s">
        <v>27</v>
      </c>
      <c r="D188" s="83">
        <v>500</v>
      </c>
      <c r="E188" s="85">
        <v>2.5</v>
      </c>
      <c r="F188" s="86">
        <f t="shared" si="8"/>
        <v>1250</v>
      </c>
      <c r="H188" s="99">
        <v>2.5</v>
      </c>
    </row>
    <row r="189" spans="1:8" ht="19" customHeight="1">
      <c r="A189" s="83">
        <v>19</v>
      </c>
      <c r="B189" s="84" t="s">
        <v>235</v>
      </c>
      <c r="C189" s="83" t="s">
        <v>27</v>
      </c>
      <c r="D189" s="83">
        <v>0</v>
      </c>
      <c r="E189" s="85">
        <v>130</v>
      </c>
      <c r="F189" s="86">
        <f t="shared" si="8"/>
        <v>0</v>
      </c>
      <c r="H189" s="99">
        <v>130</v>
      </c>
    </row>
    <row r="190" spans="1:8" ht="19" customHeight="1">
      <c r="A190" s="83">
        <v>20</v>
      </c>
      <c r="B190" s="84" t="s">
        <v>236</v>
      </c>
      <c r="C190" s="83" t="s">
        <v>27</v>
      </c>
      <c r="D190" s="83">
        <v>0</v>
      </c>
      <c r="E190" s="85">
        <v>68</v>
      </c>
      <c r="F190" s="86">
        <f t="shared" si="8"/>
        <v>0</v>
      </c>
      <c r="H190" s="99">
        <v>68</v>
      </c>
    </row>
    <row r="191" spans="1:8" ht="19" customHeight="1">
      <c r="A191" s="83">
        <v>21</v>
      </c>
      <c r="B191" s="84" t="s">
        <v>237</v>
      </c>
      <c r="C191" s="83" t="s">
        <v>27</v>
      </c>
      <c r="D191" s="83">
        <v>0</v>
      </c>
      <c r="E191" s="85">
        <v>25</v>
      </c>
      <c r="F191" s="86">
        <f t="shared" si="8"/>
        <v>0</v>
      </c>
      <c r="H191" s="99">
        <v>25</v>
      </c>
    </row>
    <row r="192" spans="1:8" ht="19" customHeight="1">
      <c r="A192" s="83">
        <v>22</v>
      </c>
      <c r="B192" s="84" t="s">
        <v>238</v>
      </c>
      <c r="C192" s="83" t="s">
        <v>123</v>
      </c>
      <c r="D192" s="83">
        <v>0</v>
      </c>
      <c r="E192" s="85">
        <v>10000</v>
      </c>
      <c r="F192" s="86">
        <f t="shared" si="8"/>
        <v>0</v>
      </c>
      <c r="H192" s="99">
        <v>10000</v>
      </c>
    </row>
    <row r="193" spans="1:8" ht="19" customHeight="1" thickBot="1">
      <c r="A193" s="6"/>
      <c r="B193" s="7" t="s">
        <v>58</v>
      </c>
      <c r="C193" s="8"/>
      <c r="D193" s="8"/>
      <c r="E193" s="9"/>
      <c r="F193" s="73">
        <f>SUM(F118:F192)</f>
        <v>644107.20000000007</v>
      </c>
    </row>
    <row r="194" spans="1:8" ht="19" customHeight="1">
      <c r="A194" s="82" t="s">
        <v>298</v>
      </c>
      <c r="B194" s="87"/>
      <c r="C194" s="17"/>
      <c r="D194" s="3"/>
      <c r="E194" s="88"/>
      <c r="F194" s="88"/>
    </row>
    <row r="195" spans="1:8" ht="19" customHeight="1">
      <c r="A195" s="119" t="s">
        <v>173</v>
      </c>
      <c r="B195" s="119"/>
      <c r="C195" s="82"/>
      <c r="D195" s="82"/>
      <c r="E195" s="82"/>
      <c r="F195" s="82"/>
    </row>
    <row r="196" spans="1:8" ht="19" customHeight="1">
      <c r="A196" s="79">
        <v>1</v>
      </c>
      <c r="B196" s="84" t="s">
        <v>239</v>
      </c>
      <c r="C196" s="83" t="s">
        <v>10</v>
      </c>
      <c r="D196" s="79">
        <v>12</v>
      </c>
      <c r="E196" s="85">
        <v>350</v>
      </c>
      <c r="F196" s="86">
        <f t="shared" ref="F196:F202" si="9">D196*E196</f>
        <v>4200</v>
      </c>
      <c r="H196" s="99">
        <v>350</v>
      </c>
    </row>
    <row r="197" spans="1:8" ht="19" customHeight="1">
      <c r="A197" s="79">
        <v>2</v>
      </c>
      <c r="B197" s="84" t="s">
        <v>240</v>
      </c>
      <c r="C197" s="83" t="s">
        <v>10</v>
      </c>
      <c r="D197" s="79">
        <v>16</v>
      </c>
      <c r="E197" s="85">
        <v>130</v>
      </c>
      <c r="F197" s="86">
        <f t="shared" si="9"/>
        <v>2080</v>
      </c>
      <c r="H197" s="99">
        <v>130</v>
      </c>
    </row>
    <row r="198" spans="1:8" ht="19" customHeight="1">
      <c r="A198" s="79">
        <v>3</v>
      </c>
      <c r="B198" s="84" t="s">
        <v>241</v>
      </c>
      <c r="C198" s="83" t="s">
        <v>10</v>
      </c>
      <c r="D198" s="79">
        <v>4</v>
      </c>
      <c r="E198" s="85">
        <v>31</v>
      </c>
      <c r="F198" s="86">
        <f t="shared" si="9"/>
        <v>124</v>
      </c>
      <c r="H198" s="99">
        <v>31</v>
      </c>
    </row>
    <row r="199" spans="1:8" ht="19" customHeight="1">
      <c r="A199" s="79">
        <v>4</v>
      </c>
      <c r="B199" s="84" t="s">
        <v>242</v>
      </c>
      <c r="C199" s="83" t="s">
        <v>61</v>
      </c>
      <c r="D199" s="79">
        <v>1</v>
      </c>
      <c r="E199" s="85">
        <v>4500</v>
      </c>
      <c r="F199" s="86">
        <f t="shared" si="9"/>
        <v>4500</v>
      </c>
      <c r="H199" s="99">
        <v>4500</v>
      </c>
    </row>
    <row r="200" spans="1:8" ht="19" customHeight="1">
      <c r="A200" s="79">
        <v>5</v>
      </c>
      <c r="B200" s="84" t="s">
        <v>243</v>
      </c>
      <c r="C200" s="83" t="s">
        <v>78</v>
      </c>
      <c r="D200" s="79">
        <v>1</v>
      </c>
      <c r="E200" s="85">
        <v>3500</v>
      </c>
      <c r="F200" s="86">
        <f t="shared" si="9"/>
        <v>3500</v>
      </c>
      <c r="H200" s="99">
        <v>3500</v>
      </c>
    </row>
    <row r="201" spans="1:8" ht="19" customHeight="1">
      <c r="A201" s="79">
        <v>6</v>
      </c>
      <c r="B201" s="84" t="s">
        <v>244</v>
      </c>
      <c r="C201" s="83" t="s">
        <v>61</v>
      </c>
      <c r="D201" s="79">
        <v>1</v>
      </c>
      <c r="E201" s="85">
        <v>192</v>
      </c>
      <c r="F201" s="86">
        <f t="shared" si="9"/>
        <v>192</v>
      </c>
      <c r="H201" s="99">
        <v>192</v>
      </c>
    </row>
    <row r="202" spans="1:8" ht="19" customHeight="1">
      <c r="A202" s="79">
        <v>7</v>
      </c>
      <c r="B202" s="84" t="s">
        <v>245</v>
      </c>
      <c r="C202" s="83" t="s">
        <v>61</v>
      </c>
      <c r="D202" s="79">
        <v>1</v>
      </c>
      <c r="E202" s="85">
        <v>6000</v>
      </c>
      <c r="F202" s="86">
        <f t="shared" si="9"/>
        <v>6000</v>
      </c>
      <c r="H202" s="99">
        <v>5400</v>
      </c>
    </row>
    <row r="203" spans="1:8" ht="19" customHeight="1">
      <c r="A203" s="119" t="s">
        <v>246</v>
      </c>
      <c r="B203" s="119"/>
      <c r="C203" s="82"/>
      <c r="D203" s="82"/>
      <c r="E203" s="82"/>
      <c r="F203" s="82"/>
    </row>
    <row r="204" spans="1:8" ht="19" customHeight="1">
      <c r="A204" s="79">
        <v>1</v>
      </c>
      <c r="B204" s="84" t="s">
        <v>247</v>
      </c>
      <c r="C204" s="83" t="s">
        <v>27</v>
      </c>
      <c r="D204" s="79">
        <v>880</v>
      </c>
      <c r="E204" s="85">
        <v>7</v>
      </c>
      <c r="F204" s="86">
        <f>D204*E204</f>
        <v>6160</v>
      </c>
      <c r="H204" s="99">
        <v>7</v>
      </c>
    </row>
    <row r="205" spans="1:8" ht="19" customHeight="1">
      <c r="A205" s="79">
        <v>2</v>
      </c>
      <c r="B205" s="84" t="s">
        <v>238</v>
      </c>
      <c r="C205" s="83" t="s">
        <v>123</v>
      </c>
      <c r="D205" s="79">
        <v>1</v>
      </c>
      <c r="E205" s="85">
        <v>1000</v>
      </c>
      <c r="F205" s="86">
        <f>D205*E205</f>
        <v>1000</v>
      </c>
      <c r="H205" s="99">
        <v>1000</v>
      </c>
    </row>
    <row r="206" spans="1:8" ht="19" customHeight="1" thickBot="1">
      <c r="A206" s="6"/>
      <c r="B206" s="7" t="s">
        <v>58</v>
      </c>
      <c r="C206" s="8"/>
      <c r="D206" s="8"/>
      <c r="E206" s="9"/>
      <c r="F206" s="73">
        <f>SUM(F196:F205)</f>
        <v>27756</v>
      </c>
    </row>
    <row r="207" spans="1:8" ht="19" customHeight="1">
      <c r="A207" s="82" t="s">
        <v>299</v>
      </c>
      <c r="B207" s="20"/>
      <c r="C207" s="17"/>
      <c r="D207" s="3"/>
      <c r="E207" s="88"/>
      <c r="F207" s="88"/>
    </row>
    <row r="208" spans="1:8" ht="19" customHeight="1">
      <c r="A208" s="119" t="s">
        <v>248</v>
      </c>
      <c r="B208" s="119"/>
      <c r="C208" s="82"/>
      <c r="D208" s="82"/>
      <c r="E208" s="82"/>
      <c r="F208" s="82"/>
    </row>
    <row r="209" spans="1:8" ht="19" customHeight="1">
      <c r="A209" s="89">
        <v>1</v>
      </c>
      <c r="B209" s="84" t="s">
        <v>249</v>
      </c>
      <c r="C209" s="83" t="s">
        <v>52</v>
      </c>
      <c r="D209" s="89">
        <v>12</v>
      </c>
      <c r="E209" s="85">
        <v>800</v>
      </c>
      <c r="F209" s="86">
        <f t="shared" ref="F209:F216" si="10">D209*E209</f>
        <v>9600</v>
      </c>
      <c r="H209" s="99">
        <v>800</v>
      </c>
    </row>
    <row r="210" spans="1:8" ht="19" customHeight="1">
      <c r="A210" s="89">
        <v>2</v>
      </c>
      <c r="B210" s="84" t="s">
        <v>250</v>
      </c>
      <c r="C210" s="83" t="s">
        <v>61</v>
      </c>
      <c r="D210" s="89">
        <v>12</v>
      </c>
      <c r="E210" s="85">
        <v>3000</v>
      </c>
      <c r="F210" s="86">
        <f t="shared" si="10"/>
        <v>36000</v>
      </c>
      <c r="H210" s="99">
        <v>3000</v>
      </c>
    </row>
    <row r="211" spans="1:8" ht="19" customHeight="1">
      <c r="A211" s="89">
        <v>3</v>
      </c>
      <c r="B211" s="84" t="s">
        <v>251</v>
      </c>
      <c r="C211" s="83" t="s">
        <v>10</v>
      </c>
      <c r="D211" s="89">
        <v>12</v>
      </c>
      <c r="E211" s="85">
        <v>20</v>
      </c>
      <c r="F211" s="86">
        <f t="shared" si="10"/>
        <v>240</v>
      </c>
      <c r="H211" s="99">
        <v>20</v>
      </c>
    </row>
    <row r="212" spans="1:8" ht="19" customHeight="1">
      <c r="A212" s="89">
        <v>4</v>
      </c>
      <c r="B212" s="84" t="s">
        <v>252</v>
      </c>
      <c r="C212" s="83" t="s">
        <v>10</v>
      </c>
      <c r="D212" s="89">
        <v>12</v>
      </c>
      <c r="E212" s="85">
        <v>400</v>
      </c>
      <c r="F212" s="86">
        <f t="shared" si="10"/>
        <v>4800</v>
      </c>
      <c r="H212" s="99">
        <v>400</v>
      </c>
    </row>
    <row r="213" spans="1:8" ht="19" customHeight="1">
      <c r="A213" s="89">
        <v>5</v>
      </c>
      <c r="B213" s="84" t="s">
        <v>253</v>
      </c>
      <c r="C213" s="83" t="s">
        <v>78</v>
      </c>
      <c r="D213" s="89">
        <v>14</v>
      </c>
      <c r="E213" s="85">
        <v>900</v>
      </c>
      <c r="F213" s="86">
        <f t="shared" si="10"/>
        <v>12600</v>
      </c>
      <c r="H213" s="99">
        <v>900</v>
      </c>
    </row>
    <row r="214" spans="1:8" ht="19" customHeight="1">
      <c r="A214" s="89">
        <v>7</v>
      </c>
      <c r="B214" s="84" t="s">
        <v>247</v>
      </c>
      <c r="C214" s="83" t="s">
        <v>27</v>
      </c>
      <c r="D214" s="89">
        <v>1000</v>
      </c>
      <c r="E214" s="85">
        <v>7</v>
      </c>
      <c r="F214" s="86">
        <f t="shared" si="10"/>
        <v>7000</v>
      </c>
      <c r="H214" s="99">
        <v>7</v>
      </c>
    </row>
    <row r="215" spans="1:8" ht="19" customHeight="1">
      <c r="A215" s="89">
        <v>8</v>
      </c>
      <c r="B215" s="84" t="s">
        <v>228</v>
      </c>
      <c r="C215" s="83" t="s">
        <v>27</v>
      </c>
      <c r="D215" s="89">
        <v>1000</v>
      </c>
      <c r="E215" s="85">
        <v>4</v>
      </c>
      <c r="F215" s="86">
        <f t="shared" si="10"/>
        <v>4000</v>
      </c>
      <c r="H215" s="99">
        <v>4</v>
      </c>
    </row>
    <row r="216" spans="1:8" ht="19" customHeight="1">
      <c r="A216" s="89">
        <v>9</v>
      </c>
      <c r="B216" s="84" t="s">
        <v>230</v>
      </c>
      <c r="C216" s="83" t="s">
        <v>22</v>
      </c>
      <c r="D216" s="89">
        <v>3</v>
      </c>
      <c r="E216" s="85">
        <v>1210</v>
      </c>
      <c r="F216" s="86">
        <f t="shared" si="10"/>
        <v>3630</v>
      </c>
      <c r="H216" s="99">
        <v>1090</v>
      </c>
    </row>
    <row r="217" spans="1:8" ht="19" customHeight="1">
      <c r="A217" s="119" t="s">
        <v>254</v>
      </c>
      <c r="B217" s="119"/>
      <c r="C217" s="82"/>
      <c r="D217" s="82"/>
      <c r="E217" s="82"/>
      <c r="F217" s="82"/>
    </row>
    <row r="218" spans="1:8" ht="19" customHeight="1">
      <c r="A218" s="89">
        <v>1</v>
      </c>
      <c r="B218" s="84" t="s">
        <v>255</v>
      </c>
      <c r="C218" s="83" t="s">
        <v>61</v>
      </c>
      <c r="D218" s="89">
        <v>1</v>
      </c>
      <c r="E218" s="85">
        <v>1100</v>
      </c>
      <c r="F218" s="86">
        <f>D218*E218</f>
        <v>1100</v>
      </c>
      <c r="H218" s="99">
        <v>1100</v>
      </c>
    </row>
    <row r="219" spans="1:8" ht="19" customHeight="1">
      <c r="A219" s="89">
        <v>2</v>
      </c>
      <c r="B219" s="84" t="s">
        <v>256</v>
      </c>
      <c r="C219" s="83" t="s">
        <v>257</v>
      </c>
      <c r="D219" s="89">
        <v>10</v>
      </c>
      <c r="E219" s="85">
        <v>6</v>
      </c>
      <c r="F219" s="86">
        <f>D219*E219</f>
        <v>60</v>
      </c>
      <c r="H219" s="99">
        <v>6</v>
      </c>
    </row>
    <row r="220" spans="1:8" ht="19" customHeight="1">
      <c r="A220" s="89">
        <v>3</v>
      </c>
      <c r="B220" s="84" t="s">
        <v>258</v>
      </c>
      <c r="C220" s="83" t="s">
        <v>78</v>
      </c>
      <c r="D220" s="89">
        <v>1</v>
      </c>
      <c r="E220" s="85">
        <v>5000</v>
      </c>
      <c r="F220" s="86">
        <f>D220*E220</f>
        <v>5000</v>
      </c>
      <c r="H220" s="99">
        <v>5000</v>
      </c>
    </row>
    <row r="221" spans="1:8" ht="19" customHeight="1" thickBot="1">
      <c r="A221" s="6"/>
      <c r="B221" s="7" t="s">
        <v>58</v>
      </c>
      <c r="C221" s="8"/>
      <c r="D221" s="8"/>
      <c r="E221" s="9"/>
      <c r="F221" s="73">
        <f>SUM(F209:F220)</f>
        <v>84030</v>
      </c>
    </row>
    <row r="222" spans="1:8" ht="19" customHeight="1">
      <c r="A222" s="82" t="s">
        <v>300</v>
      </c>
      <c r="B222" s="20"/>
      <c r="C222" s="17"/>
      <c r="D222" s="3"/>
      <c r="E222" s="88"/>
      <c r="F222" s="88"/>
    </row>
    <row r="223" spans="1:8" ht="19" customHeight="1">
      <c r="A223" s="89">
        <v>1</v>
      </c>
      <c r="B223" s="84" t="s">
        <v>259</v>
      </c>
      <c r="C223" s="83" t="s">
        <v>10</v>
      </c>
      <c r="D223" s="89">
        <v>1</v>
      </c>
      <c r="E223" s="85">
        <v>26861</v>
      </c>
      <c r="F223" s="86">
        <f t="shared" ref="F223:F228" si="11">D223*E223</f>
        <v>26861</v>
      </c>
      <c r="H223" s="99">
        <v>26861</v>
      </c>
    </row>
    <row r="224" spans="1:8" ht="19" customHeight="1">
      <c r="A224" s="89">
        <v>2</v>
      </c>
      <c r="B224" s="84" t="s">
        <v>260</v>
      </c>
      <c r="C224" s="83" t="s">
        <v>61</v>
      </c>
      <c r="D224" s="89">
        <v>16</v>
      </c>
      <c r="E224" s="85">
        <v>100</v>
      </c>
      <c r="F224" s="86">
        <f t="shared" si="11"/>
        <v>1600</v>
      </c>
      <c r="H224" s="99">
        <v>100</v>
      </c>
    </row>
    <row r="225" spans="1:8" ht="19" customHeight="1">
      <c r="A225" s="89">
        <v>3</v>
      </c>
      <c r="B225" s="84" t="s">
        <v>261</v>
      </c>
      <c r="C225" s="83" t="s">
        <v>78</v>
      </c>
      <c r="D225" s="89">
        <v>1</v>
      </c>
      <c r="E225" s="85">
        <v>3000</v>
      </c>
      <c r="F225" s="86">
        <f t="shared" si="11"/>
        <v>3000</v>
      </c>
      <c r="H225" s="99">
        <v>3000</v>
      </c>
    </row>
    <row r="226" spans="1:8" ht="19" customHeight="1">
      <c r="A226" s="89">
        <v>4</v>
      </c>
      <c r="B226" s="84" t="s">
        <v>262</v>
      </c>
      <c r="C226" s="83" t="s">
        <v>10</v>
      </c>
      <c r="D226" s="89">
        <v>2</v>
      </c>
      <c r="E226" s="85">
        <v>600</v>
      </c>
      <c r="F226" s="86">
        <f t="shared" si="11"/>
        <v>1200</v>
      </c>
      <c r="H226" s="99">
        <v>600</v>
      </c>
    </row>
    <row r="227" spans="1:8" ht="19" customHeight="1">
      <c r="A227" s="89">
        <v>5</v>
      </c>
      <c r="B227" s="84" t="s">
        <v>263</v>
      </c>
      <c r="C227" s="83" t="s">
        <v>10</v>
      </c>
      <c r="D227" s="89">
        <v>2</v>
      </c>
      <c r="E227" s="85">
        <v>4000</v>
      </c>
      <c r="F227" s="86">
        <f t="shared" si="11"/>
        <v>8000</v>
      </c>
      <c r="H227" s="99">
        <v>4000</v>
      </c>
    </row>
    <row r="228" spans="1:8" ht="19" customHeight="1">
      <c r="A228" s="89">
        <v>6</v>
      </c>
      <c r="B228" s="84" t="s">
        <v>264</v>
      </c>
      <c r="C228" s="83" t="s">
        <v>61</v>
      </c>
      <c r="D228" s="89">
        <v>1</v>
      </c>
      <c r="E228" s="85">
        <v>5000</v>
      </c>
      <c r="F228" s="86">
        <f t="shared" si="11"/>
        <v>5000</v>
      </c>
      <c r="H228" s="99">
        <v>5000</v>
      </c>
    </row>
    <row r="229" spans="1:8" ht="19" customHeight="1" thickBot="1">
      <c r="A229" s="6"/>
      <c r="B229" s="7" t="s">
        <v>58</v>
      </c>
      <c r="C229" s="8"/>
      <c r="D229" s="8"/>
      <c r="E229" s="9"/>
      <c r="F229" s="73">
        <f>SUM(F223:F228)</f>
        <v>45661</v>
      </c>
    </row>
    <row r="230" spans="1:8" ht="19" customHeight="1">
      <c r="A230" s="120" t="s">
        <v>301</v>
      </c>
      <c r="B230" s="120"/>
      <c r="C230" s="90"/>
      <c r="D230" s="90"/>
      <c r="E230" s="91"/>
      <c r="F230" s="11"/>
    </row>
    <row r="231" spans="1:8" ht="19" customHeight="1">
      <c r="A231" s="121" t="s">
        <v>173</v>
      </c>
      <c r="B231" s="121"/>
      <c r="C231" s="92"/>
      <c r="D231" s="92"/>
      <c r="E231" s="91"/>
      <c r="F231" s="11"/>
    </row>
    <row r="232" spans="1:8" ht="19" customHeight="1">
      <c r="A232" s="18">
        <v>1</v>
      </c>
      <c r="B232" s="1" t="s">
        <v>265</v>
      </c>
      <c r="C232" s="2" t="s">
        <v>61</v>
      </c>
      <c r="D232" s="81">
        <v>10</v>
      </c>
      <c r="E232" s="93">
        <v>3000</v>
      </c>
      <c r="F232" s="86">
        <f t="shared" ref="F232:F263" si="12">D232*E232</f>
        <v>30000</v>
      </c>
      <c r="H232" s="99">
        <v>3000</v>
      </c>
    </row>
    <row r="233" spans="1:8" ht="19" customHeight="1">
      <c r="A233" s="18">
        <v>2</v>
      </c>
      <c r="B233" s="1" t="s">
        <v>266</v>
      </c>
      <c r="C233" s="2" t="s">
        <v>61</v>
      </c>
      <c r="D233" s="81">
        <v>2</v>
      </c>
      <c r="E233" s="93">
        <v>2000</v>
      </c>
      <c r="F233" s="86">
        <f t="shared" si="12"/>
        <v>4000</v>
      </c>
      <c r="H233" s="99">
        <v>2000</v>
      </c>
    </row>
    <row r="234" spans="1:8" ht="19" customHeight="1">
      <c r="A234" s="18">
        <v>3</v>
      </c>
      <c r="B234" s="1" t="s">
        <v>267</v>
      </c>
      <c r="C234" s="2" t="s">
        <v>61</v>
      </c>
      <c r="D234" s="81">
        <v>12</v>
      </c>
      <c r="E234" s="93">
        <v>280</v>
      </c>
      <c r="F234" s="86">
        <f t="shared" si="12"/>
        <v>3360</v>
      </c>
      <c r="H234" s="99">
        <v>280</v>
      </c>
    </row>
    <row r="235" spans="1:8" ht="19" customHeight="1">
      <c r="A235" s="18">
        <v>4</v>
      </c>
      <c r="B235" s="1" t="s">
        <v>268</v>
      </c>
      <c r="C235" s="2" t="s">
        <v>61</v>
      </c>
      <c r="D235" s="81">
        <v>12</v>
      </c>
      <c r="E235" s="93">
        <v>250</v>
      </c>
      <c r="F235" s="86">
        <f t="shared" si="12"/>
        <v>3000</v>
      </c>
      <c r="H235" s="99">
        <v>250</v>
      </c>
    </row>
    <row r="236" spans="1:8" ht="19" customHeight="1">
      <c r="A236" s="18">
        <v>5</v>
      </c>
      <c r="B236" s="1" t="s">
        <v>118</v>
      </c>
      <c r="C236" s="2" t="s">
        <v>78</v>
      </c>
      <c r="D236" s="81">
        <v>12</v>
      </c>
      <c r="E236" s="93">
        <v>350</v>
      </c>
      <c r="F236" s="86">
        <f t="shared" si="12"/>
        <v>4200</v>
      </c>
      <c r="H236" s="99">
        <v>350</v>
      </c>
    </row>
    <row r="237" spans="1:8" ht="19" customHeight="1">
      <c r="A237" s="18">
        <v>6</v>
      </c>
      <c r="B237" s="1" t="s">
        <v>269</v>
      </c>
      <c r="C237" s="2" t="s">
        <v>61</v>
      </c>
      <c r="D237" s="81">
        <v>22</v>
      </c>
      <c r="E237" s="93">
        <v>98</v>
      </c>
      <c r="F237" s="86">
        <f t="shared" si="12"/>
        <v>2156</v>
      </c>
      <c r="H237" s="99">
        <v>98</v>
      </c>
    </row>
    <row r="238" spans="1:8" ht="19" customHeight="1">
      <c r="A238" s="18">
        <v>7</v>
      </c>
      <c r="B238" s="1" t="s">
        <v>270</v>
      </c>
      <c r="C238" s="2" t="s">
        <v>16</v>
      </c>
      <c r="D238" s="81">
        <v>10</v>
      </c>
      <c r="E238" s="93">
        <v>2800</v>
      </c>
      <c r="F238" s="86">
        <f t="shared" si="12"/>
        <v>28000</v>
      </c>
      <c r="H238" s="99">
        <v>2800</v>
      </c>
    </row>
    <row r="239" spans="1:8" ht="19" customHeight="1">
      <c r="A239" s="18">
        <v>8</v>
      </c>
      <c r="B239" s="1" t="s">
        <v>271</v>
      </c>
      <c r="C239" s="2" t="s">
        <v>16</v>
      </c>
      <c r="D239" s="81">
        <v>2</v>
      </c>
      <c r="E239" s="93">
        <v>2400</v>
      </c>
      <c r="F239" s="86">
        <f t="shared" si="12"/>
        <v>4800</v>
      </c>
      <c r="H239" s="99">
        <v>2400</v>
      </c>
    </row>
    <row r="240" spans="1:8" ht="19" customHeight="1">
      <c r="A240" s="18">
        <v>9</v>
      </c>
      <c r="B240" s="1" t="s">
        <v>272</v>
      </c>
      <c r="C240" s="2" t="s">
        <v>78</v>
      </c>
      <c r="D240" s="81">
        <v>13</v>
      </c>
      <c r="E240" s="93">
        <v>399</v>
      </c>
      <c r="F240" s="86">
        <f t="shared" si="12"/>
        <v>5187</v>
      </c>
      <c r="H240" s="99">
        <v>399</v>
      </c>
    </row>
    <row r="241" spans="1:8" ht="19" customHeight="1">
      <c r="A241" s="18">
        <v>10</v>
      </c>
      <c r="B241" s="1" t="s">
        <v>273</v>
      </c>
      <c r="C241" s="2" t="s">
        <v>78</v>
      </c>
      <c r="D241" s="81">
        <v>20</v>
      </c>
      <c r="E241" s="93">
        <v>390</v>
      </c>
      <c r="F241" s="86">
        <f t="shared" si="12"/>
        <v>7800</v>
      </c>
      <c r="H241" s="99">
        <v>390</v>
      </c>
    </row>
    <row r="242" spans="1:8" ht="19" customHeight="1">
      <c r="A242" s="18">
        <v>11</v>
      </c>
      <c r="B242" s="1" t="s">
        <v>274</v>
      </c>
      <c r="C242" s="2" t="s">
        <v>78</v>
      </c>
      <c r="D242" s="81">
        <v>155</v>
      </c>
      <c r="E242" s="93">
        <v>110</v>
      </c>
      <c r="F242" s="86">
        <f t="shared" si="12"/>
        <v>17050</v>
      </c>
      <c r="H242" s="99">
        <v>110</v>
      </c>
    </row>
    <row r="243" spans="1:8" ht="19" customHeight="1">
      <c r="A243" s="18">
        <v>12</v>
      </c>
      <c r="B243" s="1" t="s">
        <v>275</v>
      </c>
      <c r="C243" s="2" t="s">
        <v>10</v>
      </c>
      <c r="D243" s="81">
        <v>352</v>
      </c>
      <c r="E243" s="93">
        <v>1.2</v>
      </c>
      <c r="F243" s="86">
        <f t="shared" si="12"/>
        <v>422.4</v>
      </c>
      <c r="H243" s="99">
        <v>1.2</v>
      </c>
    </row>
    <row r="244" spans="1:8" ht="19" customHeight="1">
      <c r="A244" s="18">
        <v>13</v>
      </c>
      <c r="B244" s="1" t="s">
        <v>276</v>
      </c>
      <c r="C244" s="2" t="s">
        <v>10</v>
      </c>
      <c r="D244" s="81">
        <v>88</v>
      </c>
      <c r="E244" s="93">
        <v>16</v>
      </c>
      <c r="F244" s="86">
        <f t="shared" si="12"/>
        <v>1408</v>
      </c>
      <c r="H244" s="99">
        <v>16</v>
      </c>
    </row>
    <row r="245" spans="1:8" ht="19" customHeight="1">
      <c r="A245" s="18">
        <v>14</v>
      </c>
      <c r="B245" s="1" t="s">
        <v>277</v>
      </c>
      <c r="C245" s="2" t="s">
        <v>27</v>
      </c>
      <c r="D245" s="81">
        <v>3200</v>
      </c>
      <c r="E245" s="93">
        <v>2</v>
      </c>
      <c r="F245" s="86">
        <f t="shared" si="12"/>
        <v>6400</v>
      </c>
      <c r="H245" s="99">
        <v>2</v>
      </c>
    </row>
    <row r="246" spans="1:8" ht="19" customHeight="1">
      <c r="A246" s="18">
        <v>15</v>
      </c>
      <c r="B246" s="1" t="s">
        <v>278</v>
      </c>
      <c r="C246" s="2" t="s">
        <v>10</v>
      </c>
      <c r="D246" s="81">
        <v>80</v>
      </c>
      <c r="E246" s="93">
        <v>7</v>
      </c>
      <c r="F246" s="86">
        <f t="shared" si="12"/>
        <v>560</v>
      </c>
      <c r="H246" s="99">
        <v>7</v>
      </c>
    </row>
    <row r="247" spans="1:8" ht="19" customHeight="1">
      <c r="A247" s="18">
        <v>16</v>
      </c>
      <c r="B247" s="1" t="s">
        <v>279</v>
      </c>
      <c r="C247" s="2" t="s">
        <v>280</v>
      </c>
      <c r="D247" s="81">
        <v>3</v>
      </c>
      <c r="E247" s="93">
        <v>600</v>
      </c>
      <c r="F247" s="86">
        <f t="shared" si="12"/>
        <v>1800</v>
      </c>
      <c r="H247" s="99">
        <v>600</v>
      </c>
    </row>
    <row r="248" spans="1:8" ht="19" customHeight="1">
      <c r="A248" s="18">
        <v>17</v>
      </c>
      <c r="B248" s="1" t="s">
        <v>281</v>
      </c>
      <c r="C248" s="2" t="s">
        <v>10</v>
      </c>
      <c r="D248" s="81">
        <v>6</v>
      </c>
      <c r="E248" s="93">
        <v>50</v>
      </c>
      <c r="F248" s="86">
        <f t="shared" si="12"/>
        <v>300</v>
      </c>
      <c r="H248" s="99">
        <v>50</v>
      </c>
    </row>
    <row r="249" spans="1:8" ht="19" customHeight="1">
      <c r="A249" s="121" t="s">
        <v>188</v>
      </c>
      <c r="B249" s="121"/>
      <c r="C249" s="95"/>
      <c r="D249" s="94"/>
      <c r="E249" s="91"/>
      <c r="F249" s="11"/>
    </row>
    <row r="250" spans="1:8" ht="19" customHeight="1">
      <c r="A250" s="18">
        <v>1</v>
      </c>
      <c r="B250" s="1" t="s">
        <v>282</v>
      </c>
      <c r="C250" s="2" t="s">
        <v>61</v>
      </c>
      <c r="D250" s="81">
        <v>1</v>
      </c>
      <c r="E250" s="93">
        <v>4500</v>
      </c>
      <c r="F250" s="86">
        <f t="shared" si="12"/>
        <v>4500</v>
      </c>
      <c r="H250" s="99">
        <v>4500</v>
      </c>
    </row>
    <row r="251" spans="1:8" ht="19" customHeight="1">
      <c r="A251" s="18">
        <v>2</v>
      </c>
      <c r="B251" s="1" t="s">
        <v>283</v>
      </c>
      <c r="C251" s="2" t="s">
        <v>10</v>
      </c>
      <c r="D251" s="81">
        <v>1</v>
      </c>
      <c r="E251" s="93">
        <v>70</v>
      </c>
      <c r="F251" s="86">
        <f t="shared" si="12"/>
        <v>70</v>
      </c>
      <c r="H251" s="99">
        <v>70</v>
      </c>
    </row>
    <row r="252" spans="1:8" ht="19" customHeight="1">
      <c r="A252" s="18">
        <v>3</v>
      </c>
      <c r="B252" s="1" t="s">
        <v>284</v>
      </c>
      <c r="C252" s="2" t="s">
        <v>61</v>
      </c>
      <c r="D252" s="81">
        <v>1</v>
      </c>
      <c r="E252" s="93">
        <v>260</v>
      </c>
      <c r="F252" s="86">
        <f t="shared" si="12"/>
        <v>260</v>
      </c>
      <c r="H252" s="99">
        <v>260</v>
      </c>
    </row>
    <row r="253" spans="1:8" ht="19" customHeight="1">
      <c r="A253" s="18">
        <v>4</v>
      </c>
      <c r="B253" s="1" t="s">
        <v>285</v>
      </c>
      <c r="C253" s="2" t="s">
        <v>78</v>
      </c>
      <c r="D253" s="81">
        <v>1</v>
      </c>
      <c r="E253" s="93">
        <v>3000</v>
      </c>
      <c r="F253" s="86">
        <f t="shared" si="12"/>
        <v>3000</v>
      </c>
      <c r="H253" s="99">
        <v>3000</v>
      </c>
    </row>
    <row r="254" spans="1:8" ht="19" customHeight="1">
      <c r="A254" s="18">
        <v>5</v>
      </c>
      <c r="B254" s="1" t="s">
        <v>286</v>
      </c>
      <c r="C254" s="2" t="s">
        <v>61</v>
      </c>
      <c r="D254" s="81">
        <v>1</v>
      </c>
      <c r="E254" s="93">
        <v>742</v>
      </c>
      <c r="F254" s="86">
        <f t="shared" si="12"/>
        <v>742</v>
      </c>
      <c r="H254" s="99">
        <v>742</v>
      </c>
    </row>
    <row r="255" spans="1:8" ht="19" customHeight="1">
      <c r="A255" s="18">
        <v>6</v>
      </c>
      <c r="B255" s="1" t="s">
        <v>287</v>
      </c>
      <c r="C255" s="2" t="s">
        <v>182</v>
      </c>
      <c r="D255" s="81">
        <v>1</v>
      </c>
      <c r="E255" s="93">
        <v>2500</v>
      </c>
      <c r="F255" s="86">
        <f t="shared" si="12"/>
        <v>2500</v>
      </c>
      <c r="H255" s="99">
        <v>2500</v>
      </c>
    </row>
    <row r="256" spans="1:8" ht="19" customHeight="1">
      <c r="A256" s="18">
        <v>7</v>
      </c>
      <c r="B256" s="1" t="s">
        <v>288</v>
      </c>
      <c r="C256" s="2" t="s">
        <v>10</v>
      </c>
      <c r="D256" s="81">
        <v>1</v>
      </c>
      <c r="E256" s="93">
        <v>155</v>
      </c>
      <c r="F256" s="86">
        <f t="shared" si="12"/>
        <v>155</v>
      </c>
      <c r="H256" s="99">
        <v>155</v>
      </c>
    </row>
    <row r="257" spans="1:8" ht="19" customHeight="1">
      <c r="A257" s="18">
        <v>8</v>
      </c>
      <c r="B257" s="1" t="s">
        <v>289</v>
      </c>
      <c r="C257" s="2" t="s">
        <v>61</v>
      </c>
      <c r="D257" s="81">
        <v>1</v>
      </c>
      <c r="E257" s="93">
        <v>1000</v>
      </c>
      <c r="F257" s="86">
        <f t="shared" si="12"/>
        <v>1000</v>
      </c>
      <c r="H257" s="99">
        <v>1000</v>
      </c>
    </row>
    <row r="258" spans="1:8" ht="19" customHeight="1">
      <c r="A258" s="18">
        <v>9</v>
      </c>
      <c r="B258" s="1" t="s">
        <v>245</v>
      </c>
      <c r="C258" s="2" t="s">
        <v>61</v>
      </c>
      <c r="D258" s="81">
        <v>1</v>
      </c>
      <c r="E258" s="93">
        <v>6000</v>
      </c>
      <c r="F258" s="86">
        <f t="shared" si="12"/>
        <v>6000</v>
      </c>
      <c r="H258" s="99">
        <v>5400</v>
      </c>
    </row>
    <row r="259" spans="1:8" ht="19" customHeight="1">
      <c r="A259" s="121" t="s">
        <v>290</v>
      </c>
      <c r="B259" s="121"/>
      <c r="C259" s="96"/>
      <c r="D259" s="96"/>
      <c r="E259" s="91"/>
      <c r="F259" s="11"/>
    </row>
    <row r="260" spans="1:8" ht="19" customHeight="1">
      <c r="A260" s="18">
        <v>1</v>
      </c>
      <c r="B260" s="1" t="s">
        <v>291</v>
      </c>
      <c r="C260" s="2" t="s">
        <v>27</v>
      </c>
      <c r="D260" s="81">
        <v>800</v>
      </c>
      <c r="E260" s="93">
        <v>7</v>
      </c>
      <c r="F260" s="86">
        <f t="shared" si="12"/>
        <v>5600</v>
      </c>
      <c r="H260" s="99">
        <v>7</v>
      </c>
    </row>
    <row r="261" spans="1:8" ht="19" customHeight="1">
      <c r="A261" s="18">
        <v>2</v>
      </c>
      <c r="B261" s="1" t="s">
        <v>228</v>
      </c>
      <c r="C261" s="2" t="s">
        <v>27</v>
      </c>
      <c r="D261" s="81">
        <v>800</v>
      </c>
      <c r="E261" s="93">
        <v>4</v>
      </c>
      <c r="F261" s="86">
        <f t="shared" si="12"/>
        <v>3200</v>
      </c>
      <c r="H261" s="99">
        <v>4</v>
      </c>
    </row>
    <row r="262" spans="1:8" ht="19" customHeight="1">
      <c r="A262" s="18">
        <v>3</v>
      </c>
      <c r="B262" s="1" t="s">
        <v>234</v>
      </c>
      <c r="C262" s="2" t="s">
        <v>27</v>
      </c>
      <c r="D262" s="81">
        <v>800</v>
      </c>
      <c r="E262" s="93">
        <v>2.5</v>
      </c>
      <c r="F262" s="86">
        <f t="shared" si="12"/>
        <v>2000</v>
      </c>
      <c r="H262" s="99">
        <v>2.5</v>
      </c>
    </row>
    <row r="263" spans="1:8" ht="19" customHeight="1">
      <c r="A263" s="18">
        <v>4</v>
      </c>
      <c r="B263" s="1" t="s">
        <v>83</v>
      </c>
      <c r="C263" s="2" t="s">
        <v>123</v>
      </c>
      <c r="D263" s="81">
        <v>1</v>
      </c>
      <c r="E263" s="93">
        <v>3000</v>
      </c>
      <c r="F263" s="86">
        <f t="shared" si="12"/>
        <v>3000</v>
      </c>
      <c r="H263" s="99">
        <v>3000</v>
      </c>
    </row>
    <row r="264" spans="1:8" ht="19" customHeight="1" thickBot="1">
      <c r="A264" s="6"/>
      <c r="B264" s="7" t="s">
        <v>58</v>
      </c>
      <c r="C264" s="8"/>
      <c r="D264" s="8"/>
      <c r="E264" s="9"/>
      <c r="F264" s="73">
        <f>SUM(F232:F263)</f>
        <v>152470.39999999999</v>
      </c>
    </row>
  </sheetData>
  <autoFilter ref="B1:B264" xr:uid="{00000000-0009-0000-0000-000002000000}"/>
  <mergeCells count="21">
    <mergeCell ref="A230:B230"/>
    <mergeCell ref="A231:B231"/>
    <mergeCell ref="A249:B249"/>
    <mergeCell ref="A259:B259"/>
    <mergeCell ref="A170:B170"/>
    <mergeCell ref="A195:B195"/>
    <mergeCell ref="A203:B203"/>
    <mergeCell ref="A208:B208"/>
    <mergeCell ref="A217:B217"/>
    <mergeCell ref="A116:B116"/>
    <mergeCell ref="A117:B117"/>
    <mergeCell ref="A131:B131"/>
    <mergeCell ref="A155:B155"/>
    <mergeCell ref="A167:B167"/>
    <mergeCell ref="A98:C98"/>
    <mergeCell ref="A109:C109"/>
    <mergeCell ref="A2:B2"/>
    <mergeCell ref="A53:B53"/>
    <mergeCell ref="A73:B73"/>
    <mergeCell ref="A74:C74"/>
    <mergeCell ref="A91:C91"/>
  </mergeCells>
  <phoneticPr fontId="17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4"/>
  <sheetViews>
    <sheetView tabSelected="1" zoomScale="117" zoomScaleNormal="100" zoomScaleSheetLayoutView="100"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F10" sqref="F10"/>
    </sheetView>
  </sheetViews>
  <sheetFormatPr baseColWidth="10" defaultColWidth="11" defaultRowHeight="15"/>
  <cols>
    <col min="1" max="1" width="6.1640625" customWidth="1"/>
    <col min="2" max="2" width="35" customWidth="1"/>
    <col min="3" max="3" width="6.6640625" customWidth="1"/>
    <col min="4" max="4" width="8.6640625" style="16" customWidth="1"/>
  </cols>
  <sheetData>
    <row r="1" spans="1:4" ht="18" customHeight="1">
      <c r="A1" s="4" t="s">
        <v>0</v>
      </c>
      <c r="B1" s="4" t="s">
        <v>1</v>
      </c>
      <c r="C1" s="115" t="s">
        <v>2</v>
      </c>
      <c r="D1" s="104" t="s">
        <v>3</v>
      </c>
    </row>
    <row r="2" spans="1:4" ht="18" customHeight="1">
      <c r="A2" s="116" t="s">
        <v>6</v>
      </c>
      <c r="B2" s="116"/>
      <c r="C2" s="4"/>
      <c r="D2" s="4"/>
    </row>
    <row r="3" spans="1:4" ht="18" customHeight="1">
      <c r="A3" s="4" t="s">
        <v>7</v>
      </c>
      <c r="B3" s="4" t="s">
        <v>8</v>
      </c>
      <c r="C3" s="2"/>
      <c r="D3" s="2"/>
    </row>
    <row r="4" spans="1:4" ht="18" customHeight="1">
      <c r="A4" s="2">
        <v>1</v>
      </c>
      <c r="B4" s="1" t="s">
        <v>9</v>
      </c>
      <c r="C4" s="2" t="s">
        <v>10</v>
      </c>
      <c r="D4" s="2">
        <v>5</v>
      </c>
    </row>
    <row r="5" spans="1:4" ht="18" customHeight="1">
      <c r="A5" s="2">
        <v>2</v>
      </c>
      <c r="B5" s="1" t="s">
        <v>11</v>
      </c>
      <c r="C5" s="2" t="s">
        <v>10</v>
      </c>
      <c r="D5" s="2">
        <v>68</v>
      </c>
    </row>
    <row r="6" spans="1:4" ht="18" customHeight="1">
      <c r="A6" s="2">
        <v>3</v>
      </c>
      <c r="B6" s="1" t="s">
        <v>12</v>
      </c>
      <c r="C6" s="2" t="s">
        <v>10</v>
      </c>
      <c r="D6" s="2">
        <v>2</v>
      </c>
    </row>
    <row r="7" spans="1:4" ht="18" customHeight="1">
      <c r="A7" s="2">
        <v>4</v>
      </c>
      <c r="B7" s="1" t="s">
        <v>13</v>
      </c>
      <c r="C7" s="2" t="s">
        <v>10</v>
      </c>
      <c r="D7" s="2">
        <v>63</v>
      </c>
    </row>
    <row r="8" spans="1:4" ht="18" customHeight="1">
      <c r="A8" s="2">
        <v>5</v>
      </c>
      <c r="B8" s="1" t="s">
        <v>14</v>
      </c>
      <c r="C8" s="2" t="s">
        <v>10</v>
      </c>
      <c r="D8" s="2">
        <v>15</v>
      </c>
    </row>
    <row r="9" spans="1:4" ht="18" customHeight="1">
      <c r="A9" s="2">
        <v>6</v>
      </c>
      <c r="B9" s="1" t="s">
        <v>15</v>
      </c>
      <c r="C9" s="2" t="s">
        <v>16</v>
      </c>
      <c r="D9" s="2">
        <v>63</v>
      </c>
    </row>
    <row r="10" spans="1:4" ht="18" customHeight="1">
      <c r="A10" s="2">
        <v>7</v>
      </c>
      <c r="B10" s="1" t="s">
        <v>17</v>
      </c>
      <c r="C10" s="2" t="s">
        <v>18</v>
      </c>
      <c r="D10" s="2">
        <v>1</v>
      </c>
    </row>
    <row r="11" spans="1:4" ht="18" customHeight="1">
      <c r="A11" s="4" t="s">
        <v>19</v>
      </c>
      <c r="B11" s="4" t="s">
        <v>20</v>
      </c>
      <c r="C11" s="2"/>
      <c r="D11" s="2"/>
    </row>
    <row r="12" spans="1:4" ht="18" customHeight="1">
      <c r="A12" s="2">
        <v>1</v>
      </c>
      <c r="B12" s="1" t="s">
        <v>21</v>
      </c>
      <c r="C12" s="2" t="s">
        <v>22</v>
      </c>
      <c r="D12" s="2">
        <v>20</v>
      </c>
    </row>
    <row r="13" spans="1:4" ht="18" customHeight="1">
      <c r="A13" s="2">
        <v>2</v>
      </c>
      <c r="B13" s="1" t="s">
        <v>23</v>
      </c>
      <c r="C13" s="2" t="s">
        <v>22</v>
      </c>
      <c r="D13" s="2">
        <v>4</v>
      </c>
    </row>
    <row r="14" spans="1:4" ht="18" customHeight="1">
      <c r="A14" s="4" t="s">
        <v>24</v>
      </c>
      <c r="B14" s="4" t="s">
        <v>25</v>
      </c>
      <c r="C14" s="2"/>
      <c r="D14" s="2"/>
    </row>
    <row r="15" spans="1:4" ht="18" customHeight="1">
      <c r="A15" s="2">
        <v>1</v>
      </c>
      <c r="B15" s="1" t="s">
        <v>26</v>
      </c>
      <c r="C15" s="2" t="s">
        <v>27</v>
      </c>
      <c r="D15" s="2">
        <v>0</v>
      </c>
    </row>
    <row r="16" spans="1:4" ht="18" customHeight="1">
      <c r="A16" s="2">
        <v>2</v>
      </c>
      <c r="B16" s="1" t="s">
        <v>28</v>
      </c>
      <c r="C16" s="2" t="s">
        <v>27</v>
      </c>
      <c r="D16" s="2">
        <v>0</v>
      </c>
    </row>
    <row r="17" spans="1:4" ht="18" customHeight="1">
      <c r="A17" s="2">
        <v>3</v>
      </c>
      <c r="B17" s="1" t="s">
        <v>29</v>
      </c>
      <c r="C17" s="2" t="s">
        <v>27</v>
      </c>
      <c r="D17" s="2">
        <v>300</v>
      </c>
    </row>
    <row r="18" spans="1:4" ht="18" customHeight="1">
      <c r="A18" s="2">
        <v>4</v>
      </c>
      <c r="B18" s="1" t="s">
        <v>30</v>
      </c>
      <c r="C18" s="2" t="s">
        <v>27</v>
      </c>
      <c r="D18" s="2">
        <v>300</v>
      </c>
    </row>
    <row r="19" spans="1:4" ht="18" customHeight="1">
      <c r="A19" s="2">
        <v>5</v>
      </c>
      <c r="B19" s="1" t="s">
        <v>31</v>
      </c>
      <c r="C19" s="2" t="s">
        <v>27</v>
      </c>
      <c r="D19" s="2">
        <v>0</v>
      </c>
    </row>
    <row r="20" spans="1:4" ht="18" customHeight="1">
      <c r="A20" s="2">
        <v>6</v>
      </c>
      <c r="B20" s="1" t="s">
        <v>32</v>
      </c>
      <c r="C20" s="2" t="s">
        <v>27</v>
      </c>
      <c r="D20" s="2">
        <v>0</v>
      </c>
    </row>
    <row r="21" spans="1:4" ht="18" customHeight="1">
      <c r="A21" s="4" t="s">
        <v>33</v>
      </c>
      <c r="B21" s="4" t="s">
        <v>34</v>
      </c>
      <c r="C21" s="2"/>
      <c r="D21" s="2"/>
    </row>
    <row r="22" spans="1:4" ht="18" customHeight="1">
      <c r="A22" s="2">
        <v>1</v>
      </c>
      <c r="B22" s="1" t="s">
        <v>35</v>
      </c>
      <c r="C22" s="2" t="s">
        <v>10</v>
      </c>
      <c r="D22" s="2">
        <v>1</v>
      </c>
    </row>
    <row r="23" spans="1:4" ht="18" customHeight="1">
      <c r="A23" s="2">
        <v>2</v>
      </c>
      <c r="B23" s="1" t="s">
        <v>36</v>
      </c>
      <c r="C23" s="2" t="s">
        <v>10</v>
      </c>
      <c r="D23" s="2">
        <v>2</v>
      </c>
    </row>
    <row r="24" spans="1:4" ht="18" customHeight="1">
      <c r="A24" s="2">
        <v>3</v>
      </c>
      <c r="B24" s="1" t="s">
        <v>37</v>
      </c>
      <c r="C24" s="2" t="s">
        <v>10</v>
      </c>
      <c r="D24" s="2">
        <v>4</v>
      </c>
    </row>
    <row r="25" spans="1:4" ht="18" customHeight="1">
      <c r="A25" s="2">
        <v>4</v>
      </c>
      <c r="B25" s="1" t="s">
        <v>38</v>
      </c>
      <c r="C25" s="2" t="s">
        <v>10</v>
      </c>
      <c r="D25" s="2">
        <v>1</v>
      </c>
    </row>
    <row r="26" spans="1:4" ht="18" customHeight="1">
      <c r="A26" s="2">
        <v>5</v>
      </c>
      <c r="B26" s="1" t="s">
        <v>39</v>
      </c>
      <c r="C26" s="2" t="s">
        <v>10</v>
      </c>
      <c r="D26" s="2">
        <v>10</v>
      </c>
    </row>
    <row r="27" spans="1:4" ht="18" customHeight="1">
      <c r="A27" s="2">
        <v>6</v>
      </c>
      <c r="B27" s="1" t="s">
        <v>15</v>
      </c>
      <c r="C27" s="2" t="s">
        <v>16</v>
      </c>
      <c r="D27" s="2">
        <v>87</v>
      </c>
    </row>
    <row r="28" spans="1:4" ht="18" customHeight="1">
      <c r="A28" s="2">
        <v>7</v>
      </c>
      <c r="B28" s="1" t="s">
        <v>40</v>
      </c>
      <c r="C28" s="2" t="s">
        <v>16</v>
      </c>
      <c r="D28" s="2">
        <v>15</v>
      </c>
    </row>
    <row r="29" spans="1:4" ht="18" customHeight="1">
      <c r="A29" s="2">
        <v>8</v>
      </c>
      <c r="B29" s="1" t="s">
        <v>41</v>
      </c>
      <c r="C29" s="2" t="s">
        <v>42</v>
      </c>
      <c r="D29" s="2">
        <v>1</v>
      </c>
    </row>
    <row r="30" spans="1:4" ht="18" customHeight="1">
      <c r="A30" s="2">
        <v>9</v>
      </c>
      <c r="B30" s="1" t="s">
        <v>43</v>
      </c>
      <c r="C30" s="2" t="s">
        <v>10</v>
      </c>
      <c r="D30" s="2">
        <v>6</v>
      </c>
    </row>
    <row r="31" spans="1:4" ht="18" customHeight="1">
      <c r="A31" s="2">
        <v>10</v>
      </c>
      <c r="B31" s="1" t="s">
        <v>44</v>
      </c>
      <c r="C31" s="2" t="s">
        <v>16</v>
      </c>
      <c r="D31" s="2">
        <v>12</v>
      </c>
    </row>
    <row r="32" spans="1:4" ht="18" customHeight="1">
      <c r="A32" s="2">
        <v>11</v>
      </c>
      <c r="B32" s="1" t="s">
        <v>45</v>
      </c>
      <c r="C32" s="2" t="s">
        <v>10</v>
      </c>
      <c r="D32" s="2">
        <v>2</v>
      </c>
    </row>
    <row r="33" spans="1:4" ht="18" customHeight="1">
      <c r="A33" s="2">
        <v>12</v>
      </c>
      <c r="B33" s="1" t="s">
        <v>46</v>
      </c>
      <c r="C33" s="2" t="s">
        <v>16</v>
      </c>
      <c r="D33" s="2">
        <v>1</v>
      </c>
    </row>
    <row r="34" spans="1:4" ht="18" customHeight="1">
      <c r="A34" s="4" t="s">
        <v>47</v>
      </c>
      <c r="B34" s="4" t="s">
        <v>48</v>
      </c>
      <c r="C34" s="2"/>
      <c r="D34" s="2"/>
    </row>
    <row r="35" spans="1:4" ht="18" customHeight="1">
      <c r="A35" s="2">
        <v>1</v>
      </c>
      <c r="B35" s="1" t="s">
        <v>35</v>
      </c>
      <c r="C35" s="2" t="s">
        <v>10</v>
      </c>
      <c r="D35" s="2">
        <v>1</v>
      </c>
    </row>
    <row r="36" spans="1:4" ht="18" customHeight="1">
      <c r="A36" s="2">
        <v>2</v>
      </c>
      <c r="B36" s="1" t="s">
        <v>36</v>
      </c>
      <c r="C36" s="2" t="s">
        <v>10</v>
      </c>
      <c r="D36" s="2">
        <v>2</v>
      </c>
    </row>
    <row r="37" spans="1:4" ht="18" customHeight="1">
      <c r="A37" s="2">
        <v>3</v>
      </c>
      <c r="B37" s="1" t="s">
        <v>37</v>
      </c>
      <c r="C37" s="2" t="s">
        <v>10</v>
      </c>
      <c r="D37" s="2">
        <v>1</v>
      </c>
    </row>
    <row r="38" spans="1:4" ht="18" customHeight="1">
      <c r="A38" s="2">
        <v>4</v>
      </c>
      <c r="B38" s="1" t="s">
        <v>38</v>
      </c>
      <c r="C38" s="2" t="s">
        <v>10</v>
      </c>
      <c r="D38" s="2">
        <v>1</v>
      </c>
    </row>
    <row r="39" spans="1:4" ht="18" customHeight="1">
      <c r="A39" s="2">
        <v>5</v>
      </c>
      <c r="B39" s="1" t="s">
        <v>39</v>
      </c>
      <c r="C39" s="2" t="s">
        <v>10</v>
      </c>
      <c r="D39" s="2">
        <v>4</v>
      </c>
    </row>
    <row r="40" spans="1:4" ht="18" customHeight="1">
      <c r="A40" s="2">
        <v>6</v>
      </c>
      <c r="B40" s="1" t="s">
        <v>41</v>
      </c>
      <c r="C40" s="2" t="s">
        <v>42</v>
      </c>
      <c r="D40" s="2">
        <v>1</v>
      </c>
    </row>
    <row r="41" spans="1:4" ht="18" customHeight="1">
      <c r="A41" s="2">
        <v>7</v>
      </c>
      <c r="B41" s="1" t="s">
        <v>43</v>
      </c>
      <c r="C41" s="2" t="s">
        <v>10</v>
      </c>
      <c r="D41" s="2">
        <v>6</v>
      </c>
    </row>
    <row r="42" spans="1:4" ht="18" customHeight="1">
      <c r="A42" s="2">
        <v>8</v>
      </c>
      <c r="B42" s="1" t="s">
        <v>45</v>
      </c>
      <c r="C42" s="2" t="s">
        <v>16</v>
      </c>
      <c r="D42" s="2">
        <v>2</v>
      </c>
    </row>
    <row r="43" spans="1:4" ht="18" customHeight="1">
      <c r="A43" s="2">
        <v>9</v>
      </c>
      <c r="B43" s="1" t="s">
        <v>44</v>
      </c>
      <c r="C43" s="2" t="s">
        <v>10</v>
      </c>
      <c r="D43" s="2">
        <v>12</v>
      </c>
    </row>
    <row r="44" spans="1:4" ht="18" customHeight="1">
      <c r="A44" s="2">
        <v>10</v>
      </c>
      <c r="B44" s="1" t="s">
        <v>46</v>
      </c>
      <c r="C44" s="2" t="s">
        <v>16</v>
      </c>
      <c r="D44" s="2">
        <v>1</v>
      </c>
    </row>
    <row r="45" spans="1:4" ht="18" customHeight="1">
      <c r="A45" s="4" t="s">
        <v>49</v>
      </c>
      <c r="B45" s="4" t="s">
        <v>50</v>
      </c>
      <c r="C45" s="2"/>
      <c r="D45" s="2"/>
    </row>
    <row r="46" spans="1:4" ht="18" customHeight="1">
      <c r="A46" s="2">
        <v>1</v>
      </c>
      <c r="B46" s="1" t="s">
        <v>51</v>
      </c>
      <c r="C46" s="2" t="s">
        <v>52</v>
      </c>
      <c r="D46" s="2">
        <v>1</v>
      </c>
    </row>
    <row r="47" spans="1:4" ht="18" customHeight="1">
      <c r="A47" s="2">
        <v>2</v>
      </c>
      <c r="B47" s="1" t="s">
        <v>53</v>
      </c>
      <c r="C47" s="2" t="s">
        <v>52</v>
      </c>
      <c r="D47" s="2">
        <v>1</v>
      </c>
    </row>
    <row r="48" spans="1:4" ht="18" customHeight="1">
      <c r="A48" s="2">
        <v>3</v>
      </c>
      <c r="B48" s="1" t="s">
        <v>54</v>
      </c>
      <c r="C48" s="2" t="s">
        <v>55</v>
      </c>
      <c r="D48" s="2">
        <v>24</v>
      </c>
    </row>
    <row r="49" spans="1:4" ht="18" customHeight="1">
      <c r="A49" s="2">
        <v>4</v>
      </c>
      <c r="B49" s="1" t="s">
        <v>56</v>
      </c>
      <c r="C49" s="2" t="s">
        <v>57</v>
      </c>
      <c r="D49" s="2">
        <v>1</v>
      </c>
    </row>
    <row r="50" spans="1:4" ht="18" customHeight="1">
      <c r="A50" s="44"/>
      <c r="B50" s="4" t="s">
        <v>58</v>
      </c>
      <c r="C50" s="44"/>
      <c r="D50" s="3"/>
    </row>
    <row r="51" spans="1:4" ht="18" customHeight="1">
      <c r="A51" s="116" t="s">
        <v>59</v>
      </c>
      <c r="B51" s="116"/>
      <c r="C51" s="4"/>
      <c r="D51" s="4"/>
    </row>
    <row r="52" spans="1:4" ht="18" customHeight="1">
      <c r="A52" s="2">
        <v>1</v>
      </c>
      <c r="B52" s="1" t="s">
        <v>60</v>
      </c>
      <c r="C52" s="2" t="s">
        <v>61</v>
      </c>
      <c r="D52" s="2">
        <v>1</v>
      </c>
    </row>
    <row r="53" spans="1:4" ht="18" customHeight="1">
      <c r="A53" s="2">
        <v>2</v>
      </c>
      <c r="B53" s="1" t="s">
        <v>62</v>
      </c>
      <c r="C53" s="2" t="s">
        <v>61</v>
      </c>
      <c r="D53" s="2">
        <v>3</v>
      </c>
    </row>
    <row r="54" spans="1:4" ht="18" customHeight="1">
      <c r="A54" s="2">
        <v>3</v>
      </c>
      <c r="B54" s="1" t="s">
        <v>63</v>
      </c>
      <c r="C54" s="2" t="s">
        <v>61</v>
      </c>
      <c r="D54" s="2">
        <v>1</v>
      </c>
    </row>
    <row r="55" spans="1:4" ht="18" customHeight="1">
      <c r="A55" s="2">
        <v>4</v>
      </c>
      <c r="B55" s="1" t="s">
        <v>64</v>
      </c>
      <c r="C55" s="2" t="s">
        <v>61</v>
      </c>
      <c r="D55" s="2">
        <v>1</v>
      </c>
    </row>
    <row r="56" spans="1:4" ht="18" customHeight="1">
      <c r="A56" s="2">
        <v>5</v>
      </c>
      <c r="B56" s="1" t="s">
        <v>65</v>
      </c>
      <c r="C56" s="2" t="s">
        <v>10</v>
      </c>
      <c r="D56" s="2">
        <v>0</v>
      </c>
    </row>
    <row r="57" spans="1:4" ht="18" customHeight="1">
      <c r="A57" s="2">
        <v>6</v>
      </c>
      <c r="B57" s="1" t="s">
        <v>66</v>
      </c>
      <c r="C57" s="2" t="s">
        <v>10</v>
      </c>
      <c r="D57" s="2">
        <v>12</v>
      </c>
    </row>
    <row r="58" spans="1:4" ht="18" customHeight="1">
      <c r="A58" s="2">
        <v>7</v>
      </c>
      <c r="B58" s="1" t="s">
        <v>315</v>
      </c>
      <c r="C58" s="2" t="s">
        <v>61</v>
      </c>
      <c r="D58" s="2">
        <v>22</v>
      </c>
    </row>
    <row r="59" spans="1:4" ht="18" customHeight="1">
      <c r="A59" s="2">
        <v>8</v>
      </c>
      <c r="B59" s="1" t="s">
        <v>316</v>
      </c>
      <c r="C59" s="2" t="s">
        <v>61</v>
      </c>
      <c r="D59" s="2">
        <v>0</v>
      </c>
    </row>
    <row r="60" spans="1:4" ht="18" customHeight="1">
      <c r="A60" s="2">
        <v>9</v>
      </c>
      <c r="B60" s="1" t="s">
        <v>317</v>
      </c>
      <c r="C60" s="2" t="s">
        <v>61</v>
      </c>
      <c r="D60" s="2">
        <v>0</v>
      </c>
    </row>
    <row r="61" spans="1:4" ht="18" customHeight="1">
      <c r="A61" s="2">
        <v>10</v>
      </c>
      <c r="B61" s="1" t="s">
        <v>318</v>
      </c>
      <c r="C61" s="2" t="s">
        <v>61</v>
      </c>
      <c r="D61" s="2">
        <v>1</v>
      </c>
    </row>
    <row r="62" spans="1:4" ht="18" customHeight="1">
      <c r="A62" s="2">
        <v>11</v>
      </c>
      <c r="B62" s="1" t="s">
        <v>319</v>
      </c>
      <c r="C62" s="2" t="s">
        <v>61</v>
      </c>
      <c r="D62" s="2">
        <v>0</v>
      </c>
    </row>
    <row r="63" spans="1:4" ht="18" customHeight="1">
      <c r="A63" s="2">
        <v>12</v>
      </c>
      <c r="B63" s="1" t="s">
        <v>67</v>
      </c>
      <c r="C63" s="2" t="s">
        <v>10</v>
      </c>
      <c r="D63" s="2">
        <v>2</v>
      </c>
    </row>
    <row r="64" spans="1:4" ht="18" customHeight="1">
      <c r="A64" s="2">
        <v>13</v>
      </c>
      <c r="B64" s="1" t="s">
        <v>68</v>
      </c>
      <c r="C64" s="2" t="s">
        <v>10</v>
      </c>
      <c r="D64" s="2">
        <v>0</v>
      </c>
    </row>
    <row r="65" spans="1:4" ht="18" customHeight="1">
      <c r="A65" s="2">
        <v>14</v>
      </c>
      <c r="B65" s="1" t="s">
        <v>127</v>
      </c>
      <c r="C65" s="2" t="s">
        <v>10</v>
      </c>
      <c r="D65" s="2">
        <v>0</v>
      </c>
    </row>
    <row r="66" spans="1:4" ht="18" customHeight="1">
      <c r="A66" s="44"/>
      <c r="B66" s="4" t="s">
        <v>58</v>
      </c>
      <c r="C66" s="44"/>
      <c r="D66" s="3"/>
    </row>
    <row r="67" spans="1:4" ht="18" customHeight="1">
      <c r="A67" s="116" t="s">
        <v>69</v>
      </c>
      <c r="B67" s="116"/>
      <c r="C67" s="4"/>
      <c r="D67" s="4"/>
    </row>
    <row r="68" spans="1:4" ht="18" customHeight="1">
      <c r="A68" s="81">
        <v>1</v>
      </c>
      <c r="B68" s="1" t="s">
        <v>70</v>
      </c>
      <c r="C68" s="2" t="s">
        <v>61</v>
      </c>
      <c r="D68" s="2">
        <v>1</v>
      </c>
    </row>
    <row r="69" spans="1:4" ht="18" customHeight="1">
      <c r="A69" s="81">
        <v>2</v>
      </c>
      <c r="B69" s="1" t="s">
        <v>71</v>
      </c>
      <c r="C69" s="2" t="s">
        <v>61</v>
      </c>
      <c r="D69" s="2">
        <v>1</v>
      </c>
    </row>
    <row r="70" spans="1:4" ht="18" customHeight="1">
      <c r="A70" s="81">
        <v>3</v>
      </c>
      <c r="B70" s="1" t="s">
        <v>320</v>
      </c>
      <c r="C70" s="2" t="s">
        <v>61</v>
      </c>
      <c r="D70" s="2">
        <v>1</v>
      </c>
    </row>
    <row r="71" spans="1:4" ht="18" customHeight="1">
      <c r="A71" s="81">
        <v>4</v>
      </c>
      <c r="B71" s="1" t="s">
        <v>117</v>
      </c>
      <c r="C71" s="2" t="s">
        <v>61</v>
      </c>
      <c r="D71" s="2">
        <v>1</v>
      </c>
    </row>
    <row r="72" spans="1:4" ht="18" customHeight="1">
      <c r="A72" s="81">
        <v>5</v>
      </c>
      <c r="B72" s="1" t="s">
        <v>72</v>
      </c>
      <c r="C72" s="2" t="s">
        <v>61</v>
      </c>
      <c r="D72" s="2">
        <v>2</v>
      </c>
    </row>
    <row r="73" spans="1:4" ht="18" customHeight="1">
      <c r="A73" s="81">
        <v>6</v>
      </c>
      <c r="B73" s="1" t="s">
        <v>73</v>
      </c>
      <c r="C73" s="2" t="s">
        <v>10</v>
      </c>
      <c r="D73" s="2">
        <v>1</v>
      </c>
    </row>
    <row r="74" spans="1:4" ht="18" customHeight="1">
      <c r="A74" s="81">
        <v>7</v>
      </c>
      <c r="B74" s="1" t="s">
        <v>74</v>
      </c>
      <c r="C74" s="2" t="s">
        <v>10</v>
      </c>
      <c r="D74" s="2">
        <v>1</v>
      </c>
    </row>
    <row r="75" spans="1:4" ht="18" customHeight="1">
      <c r="A75" s="81">
        <v>8</v>
      </c>
      <c r="B75" s="1" t="s">
        <v>75</v>
      </c>
      <c r="C75" s="2" t="s">
        <v>10</v>
      </c>
      <c r="D75" s="2">
        <v>1</v>
      </c>
    </row>
    <row r="76" spans="1:4" ht="18" customHeight="1">
      <c r="A76" s="81">
        <v>9</v>
      </c>
      <c r="B76" s="1" t="s">
        <v>76</v>
      </c>
      <c r="C76" s="2" t="s">
        <v>10</v>
      </c>
      <c r="D76" s="2">
        <v>4</v>
      </c>
    </row>
    <row r="77" spans="1:4" ht="18" customHeight="1">
      <c r="A77" s="81">
        <v>10</v>
      </c>
      <c r="B77" s="1" t="s">
        <v>77</v>
      </c>
      <c r="C77" s="2" t="s">
        <v>42</v>
      </c>
      <c r="D77" s="2">
        <v>0</v>
      </c>
    </row>
    <row r="78" spans="1:4" ht="18" customHeight="1">
      <c r="A78" s="81">
        <v>11</v>
      </c>
      <c r="B78" s="1" t="s">
        <v>68</v>
      </c>
      <c r="C78" s="2" t="s">
        <v>78</v>
      </c>
      <c r="D78" s="2">
        <v>1</v>
      </c>
    </row>
    <row r="79" spans="1:4" ht="18" customHeight="1">
      <c r="A79" s="81">
        <v>12</v>
      </c>
      <c r="B79" s="1" t="s">
        <v>79</v>
      </c>
      <c r="C79" s="2" t="s">
        <v>10</v>
      </c>
      <c r="D79" s="2">
        <v>4</v>
      </c>
    </row>
    <row r="80" spans="1:4" ht="18" customHeight="1">
      <c r="A80" s="81">
        <v>13</v>
      </c>
      <c r="B80" s="1" t="s">
        <v>80</v>
      </c>
      <c r="C80" s="2" t="s">
        <v>42</v>
      </c>
      <c r="D80" s="2">
        <v>0</v>
      </c>
    </row>
    <row r="81" spans="1:4" ht="18" customHeight="1">
      <c r="A81" s="81">
        <v>14</v>
      </c>
      <c r="B81" s="1" t="s">
        <v>81</v>
      </c>
      <c r="C81" s="2" t="s">
        <v>27</v>
      </c>
      <c r="D81" s="2">
        <v>220</v>
      </c>
    </row>
    <row r="82" spans="1:4" ht="18" customHeight="1">
      <c r="A82" s="81">
        <v>15</v>
      </c>
      <c r="B82" s="1" t="s">
        <v>82</v>
      </c>
      <c r="C82" s="2" t="s">
        <v>10</v>
      </c>
      <c r="D82" s="2">
        <v>0</v>
      </c>
    </row>
    <row r="83" spans="1:4" ht="18" customHeight="1">
      <c r="A83" s="81">
        <v>16</v>
      </c>
      <c r="B83" s="1" t="s">
        <v>83</v>
      </c>
      <c r="C83" s="2" t="s">
        <v>57</v>
      </c>
      <c r="D83" s="2">
        <v>1</v>
      </c>
    </row>
    <row r="84" spans="1:4" ht="18" customHeight="1">
      <c r="A84" s="106"/>
      <c r="B84" s="4" t="s">
        <v>58</v>
      </c>
      <c r="C84" s="44"/>
      <c r="D84" s="3"/>
    </row>
    <row r="85" spans="1:4" ht="18" customHeight="1">
      <c r="A85" s="124" t="s">
        <v>331</v>
      </c>
      <c r="B85" s="124"/>
      <c r="C85" s="13"/>
      <c r="D85" s="4"/>
    </row>
    <row r="86" spans="1:4" ht="18" customHeight="1">
      <c r="A86" s="14">
        <v>1</v>
      </c>
      <c r="B86" s="1" t="s">
        <v>153</v>
      </c>
      <c r="C86" s="2" t="s">
        <v>61</v>
      </c>
      <c r="D86" s="2">
        <v>1</v>
      </c>
    </row>
    <row r="87" spans="1:4" ht="18" customHeight="1">
      <c r="A87" s="14">
        <v>2</v>
      </c>
      <c r="B87" s="1" t="s">
        <v>154</v>
      </c>
      <c r="C87" s="2" t="s">
        <v>61</v>
      </c>
      <c r="D87" s="2">
        <v>0</v>
      </c>
    </row>
    <row r="88" spans="1:4" ht="18" customHeight="1">
      <c r="A88" s="14">
        <v>3</v>
      </c>
      <c r="B88" s="1" t="s">
        <v>155</v>
      </c>
      <c r="C88" s="2" t="s">
        <v>42</v>
      </c>
      <c r="D88" s="2">
        <v>4</v>
      </c>
    </row>
    <row r="89" spans="1:4" ht="18" customHeight="1">
      <c r="A89" s="14">
        <v>4</v>
      </c>
      <c r="B89" s="1" t="s">
        <v>156</v>
      </c>
      <c r="C89" s="2" t="s">
        <v>61</v>
      </c>
      <c r="D89" s="2">
        <v>2</v>
      </c>
    </row>
    <row r="90" spans="1:4" ht="18" customHeight="1">
      <c r="A90" s="14">
        <v>5</v>
      </c>
      <c r="B90" s="1" t="s">
        <v>159</v>
      </c>
      <c r="C90" s="2" t="s">
        <v>78</v>
      </c>
      <c r="D90" s="2">
        <v>1</v>
      </c>
    </row>
    <row r="91" spans="1:4" ht="18" customHeight="1">
      <c r="A91" s="14">
        <v>6</v>
      </c>
      <c r="B91" s="1" t="s">
        <v>160</v>
      </c>
      <c r="C91" s="2" t="s">
        <v>78</v>
      </c>
      <c r="D91" s="2">
        <v>1</v>
      </c>
    </row>
    <row r="92" spans="1:4" ht="18" customHeight="1">
      <c r="A92" s="14">
        <v>7</v>
      </c>
      <c r="B92" s="1" t="s">
        <v>164</v>
      </c>
      <c r="C92" s="2" t="s">
        <v>61</v>
      </c>
      <c r="D92" s="2">
        <v>1</v>
      </c>
    </row>
    <row r="93" spans="1:4" ht="18" customHeight="1">
      <c r="A93" s="14">
        <v>8</v>
      </c>
      <c r="B93" s="1" t="s">
        <v>167</v>
      </c>
      <c r="C93" s="2" t="s">
        <v>61</v>
      </c>
      <c r="D93" s="2">
        <v>1</v>
      </c>
    </row>
    <row r="94" spans="1:4" ht="18" customHeight="1">
      <c r="A94" s="14">
        <v>9</v>
      </c>
      <c r="B94" s="1" t="s">
        <v>168</v>
      </c>
      <c r="C94" s="2" t="s">
        <v>169</v>
      </c>
      <c r="D94" s="2">
        <v>0</v>
      </c>
    </row>
    <row r="95" spans="1:4" ht="18" customHeight="1">
      <c r="A95" s="14">
        <v>10</v>
      </c>
      <c r="B95" s="1" t="s">
        <v>68</v>
      </c>
      <c r="C95" s="2" t="s">
        <v>61</v>
      </c>
      <c r="D95" s="2">
        <v>1</v>
      </c>
    </row>
    <row r="96" spans="1:4" ht="18" customHeight="1">
      <c r="A96" s="14">
        <v>11</v>
      </c>
      <c r="B96" s="1" t="s">
        <v>170</v>
      </c>
      <c r="C96" s="2" t="s">
        <v>61</v>
      </c>
      <c r="D96" s="2">
        <v>0</v>
      </c>
    </row>
    <row r="97" spans="1:4" ht="18" customHeight="1">
      <c r="A97" s="14">
        <v>12</v>
      </c>
      <c r="B97" s="1" t="s">
        <v>171</v>
      </c>
      <c r="C97" s="2" t="s">
        <v>78</v>
      </c>
      <c r="D97" s="2">
        <v>1</v>
      </c>
    </row>
    <row r="98" spans="1:4" ht="18" customHeight="1">
      <c r="A98" s="44"/>
      <c r="B98" s="4" t="s">
        <v>58</v>
      </c>
      <c r="C98" s="44"/>
      <c r="D98" s="3"/>
    </row>
    <row r="99" spans="1:4" ht="18" customHeight="1">
      <c r="A99" s="124" t="s">
        <v>332</v>
      </c>
      <c r="B99" s="124"/>
      <c r="C99" s="13"/>
      <c r="D99" s="4"/>
    </row>
    <row r="100" spans="1:4" ht="18" customHeight="1">
      <c r="A100" s="119" t="s">
        <v>173</v>
      </c>
      <c r="B100" s="119"/>
      <c r="C100" s="82"/>
      <c r="D100" s="98"/>
    </row>
    <row r="101" spans="1:4" ht="30">
      <c r="A101" s="14">
        <v>1</v>
      </c>
      <c r="B101" s="1" t="s">
        <v>174</v>
      </c>
      <c r="C101" s="2" t="s">
        <v>78</v>
      </c>
      <c r="D101" s="79">
        <v>11</v>
      </c>
    </row>
    <row r="102" spans="1:4" ht="30">
      <c r="A102" s="83">
        <v>2</v>
      </c>
      <c r="B102" s="1" t="s">
        <v>175</v>
      </c>
      <c r="C102" s="2" t="s">
        <v>78</v>
      </c>
      <c r="D102" s="83">
        <v>0</v>
      </c>
    </row>
    <row r="103" spans="1:4" ht="30">
      <c r="A103" s="83">
        <v>3</v>
      </c>
      <c r="B103" s="1" t="s">
        <v>176</v>
      </c>
      <c r="C103" s="2" t="s">
        <v>61</v>
      </c>
      <c r="D103" s="83">
        <v>8</v>
      </c>
    </row>
    <row r="104" spans="1:4" ht="18" customHeight="1">
      <c r="A104" s="83">
        <v>4</v>
      </c>
      <c r="B104" s="1" t="s">
        <v>177</v>
      </c>
      <c r="C104" s="2" t="s">
        <v>61</v>
      </c>
      <c r="D104" s="83">
        <v>35</v>
      </c>
    </row>
    <row r="105" spans="1:4" ht="18" customHeight="1">
      <c r="A105" s="83">
        <v>5</v>
      </c>
      <c r="B105" s="1" t="s">
        <v>178</v>
      </c>
      <c r="C105" s="2" t="s">
        <v>61</v>
      </c>
      <c r="D105" s="83">
        <v>0</v>
      </c>
    </row>
    <row r="106" spans="1:4" ht="18" customHeight="1">
      <c r="A106" s="83">
        <v>6</v>
      </c>
      <c r="B106" s="1" t="s">
        <v>179</v>
      </c>
      <c r="C106" s="2" t="s">
        <v>61</v>
      </c>
      <c r="D106" s="83">
        <v>0</v>
      </c>
    </row>
    <row r="107" spans="1:4" ht="18" customHeight="1">
      <c r="A107" s="83">
        <v>7</v>
      </c>
      <c r="B107" s="1" t="s">
        <v>180</v>
      </c>
      <c r="C107" s="2" t="s">
        <v>61</v>
      </c>
      <c r="D107" s="83">
        <v>41</v>
      </c>
    </row>
    <row r="108" spans="1:4" ht="18" customHeight="1">
      <c r="A108" s="83">
        <v>8</v>
      </c>
      <c r="B108" s="1" t="s">
        <v>181</v>
      </c>
      <c r="C108" s="2" t="s">
        <v>182</v>
      </c>
      <c r="D108" s="83">
        <v>54</v>
      </c>
    </row>
    <row r="109" spans="1:4" ht="18" customHeight="1">
      <c r="A109" s="83">
        <v>9</v>
      </c>
      <c r="B109" s="1" t="s">
        <v>183</v>
      </c>
      <c r="C109" s="2" t="s">
        <v>10</v>
      </c>
      <c r="D109" s="83">
        <v>19</v>
      </c>
    </row>
    <row r="110" spans="1:4" ht="18" customHeight="1">
      <c r="A110" s="83">
        <v>10</v>
      </c>
      <c r="B110" s="1" t="s">
        <v>184</v>
      </c>
      <c r="C110" s="2" t="s">
        <v>10</v>
      </c>
      <c r="D110" s="83">
        <v>0</v>
      </c>
    </row>
    <row r="111" spans="1:4" ht="18" customHeight="1">
      <c r="A111" s="83">
        <v>11</v>
      </c>
      <c r="B111" s="1" t="s">
        <v>185</v>
      </c>
      <c r="C111" s="2" t="s">
        <v>78</v>
      </c>
      <c r="D111" s="83">
        <v>0</v>
      </c>
    </row>
    <row r="112" spans="1:4" ht="18" customHeight="1">
      <c r="A112" s="83">
        <v>12</v>
      </c>
      <c r="B112" s="1" t="s">
        <v>186</v>
      </c>
      <c r="C112" s="2" t="s">
        <v>10</v>
      </c>
      <c r="D112" s="83">
        <v>19</v>
      </c>
    </row>
    <row r="113" spans="1:4" ht="18" customHeight="1">
      <c r="A113" s="83">
        <v>13</v>
      </c>
      <c r="B113" s="1" t="s">
        <v>187</v>
      </c>
      <c r="C113" s="2" t="s">
        <v>61</v>
      </c>
      <c r="D113" s="83">
        <v>9</v>
      </c>
    </row>
    <row r="114" spans="1:4" ht="18" customHeight="1">
      <c r="A114" s="119" t="s">
        <v>188</v>
      </c>
      <c r="B114" s="119"/>
      <c r="C114" s="82"/>
      <c r="D114" s="98"/>
    </row>
    <row r="115" spans="1:4" ht="18" customHeight="1">
      <c r="A115" s="83">
        <v>1</v>
      </c>
      <c r="B115" s="1" t="s">
        <v>189</v>
      </c>
      <c r="C115" s="2" t="s">
        <v>61</v>
      </c>
      <c r="D115" s="83">
        <v>0</v>
      </c>
    </row>
    <row r="116" spans="1:4" ht="18" customHeight="1">
      <c r="A116" s="83">
        <v>2</v>
      </c>
      <c r="B116" s="1" t="s">
        <v>190</v>
      </c>
      <c r="C116" s="2" t="s">
        <v>61</v>
      </c>
      <c r="D116" s="83">
        <v>3</v>
      </c>
    </row>
    <row r="117" spans="1:4" ht="18" customHeight="1">
      <c r="A117" s="83">
        <v>3</v>
      </c>
      <c r="B117" s="1" t="s">
        <v>191</v>
      </c>
      <c r="C117" s="2" t="s">
        <v>61</v>
      </c>
      <c r="D117" s="83">
        <v>0</v>
      </c>
    </row>
    <row r="118" spans="1:4" ht="18" customHeight="1">
      <c r="A118" s="83">
        <v>4</v>
      </c>
      <c r="B118" s="1" t="s">
        <v>192</v>
      </c>
      <c r="C118" s="2" t="s">
        <v>61</v>
      </c>
      <c r="D118" s="83">
        <v>0</v>
      </c>
    </row>
    <row r="119" spans="1:4" ht="18" customHeight="1">
      <c r="A119" s="83">
        <v>5</v>
      </c>
      <c r="B119" s="1" t="s">
        <v>65</v>
      </c>
      <c r="C119" s="2" t="s">
        <v>10</v>
      </c>
      <c r="D119" s="83">
        <v>0</v>
      </c>
    </row>
    <row r="120" spans="1:4" ht="18" customHeight="1">
      <c r="A120" s="83">
        <v>6</v>
      </c>
      <c r="B120" s="1" t="s">
        <v>66</v>
      </c>
      <c r="C120" s="2" t="s">
        <v>10</v>
      </c>
      <c r="D120" s="83">
        <v>6</v>
      </c>
    </row>
    <row r="121" spans="1:4" ht="18" customHeight="1">
      <c r="A121" s="83">
        <v>7</v>
      </c>
      <c r="B121" s="1" t="s">
        <v>194</v>
      </c>
      <c r="C121" s="2" t="s">
        <v>182</v>
      </c>
      <c r="D121" s="83">
        <v>28</v>
      </c>
    </row>
    <row r="122" spans="1:4" ht="18" customHeight="1">
      <c r="A122" s="83">
        <v>8</v>
      </c>
      <c r="B122" s="1" t="s">
        <v>195</v>
      </c>
      <c r="C122" s="2" t="s">
        <v>61</v>
      </c>
      <c r="D122" s="83">
        <v>3</v>
      </c>
    </row>
    <row r="123" spans="1:4" ht="18" customHeight="1">
      <c r="A123" s="83">
        <v>9</v>
      </c>
      <c r="B123" s="1" t="s">
        <v>196</v>
      </c>
      <c r="C123" s="2" t="s">
        <v>61</v>
      </c>
      <c r="D123" s="83">
        <v>1</v>
      </c>
    </row>
    <row r="124" spans="1:4" ht="18" customHeight="1">
      <c r="A124" s="83">
        <v>10</v>
      </c>
      <c r="B124" s="1" t="s">
        <v>197</v>
      </c>
      <c r="C124" s="2" t="s">
        <v>182</v>
      </c>
      <c r="D124" s="83">
        <v>0</v>
      </c>
    </row>
    <row r="125" spans="1:4" ht="18" customHeight="1">
      <c r="A125" s="83">
        <v>11</v>
      </c>
      <c r="B125" s="1" t="s">
        <v>198</v>
      </c>
      <c r="C125" s="2" t="s">
        <v>78</v>
      </c>
      <c r="D125" s="83">
        <v>4</v>
      </c>
    </row>
    <row r="126" spans="1:4" ht="18" customHeight="1">
      <c r="A126" s="83">
        <v>12</v>
      </c>
      <c r="B126" s="1" t="s">
        <v>199</v>
      </c>
      <c r="C126" s="2" t="s">
        <v>61</v>
      </c>
      <c r="D126" s="83">
        <v>1</v>
      </c>
    </row>
    <row r="127" spans="1:4" ht="18" customHeight="1">
      <c r="A127" s="83">
        <v>13</v>
      </c>
      <c r="B127" s="1" t="s">
        <v>200</v>
      </c>
      <c r="C127" s="2" t="s">
        <v>61</v>
      </c>
      <c r="D127" s="83">
        <v>0</v>
      </c>
    </row>
    <row r="128" spans="1:4" ht="18" customHeight="1">
      <c r="A128" s="83">
        <v>14</v>
      </c>
      <c r="B128" s="1" t="s">
        <v>203</v>
      </c>
      <c r="C128" s="2" t="s">
        <v>61</v>
      </c>
      <c r="D128" s="83">
        <v>0</v>
      </c>
    </row>
    <row r="129" spans="1:4" ht="18" customHeight="1">
      <c r="A129" s="83">
        <v>15</v>
      </c>
      <c r="B129" s="1" t="s">
        <v>204</v>
      </c>
      <c r="C129" s="2" t="s">
        <v>78</v>
      </c>
      <c r="D129" s="83">
        <v>2</v>
      </c>
    </row>
    <row r="130" spans="1:4" ht="18" customHeight="1">
      <c r="A130" s="83">
        <v>16</v>
      </c>
      <c r="B130" s="1" t="s">
        <v>205</v>
      </c>
      <c r="C130" s="2" t="s">
        <v>61</v>
      </c>
      <c r="D130" s="83">
        <v>1</v>
      </c>
    </row>
    <row r="131" spans="1:4" ht="18" customHeight="1">
      <c r="A131" s="83">
        <v>17</v>
      </c>
      <c r="B131" s="1" t="s">
        <v>206</v>
      </c>
      <c r="C131" s="2" t="s">
        <v>61</v>
      </c>
      <c r="D131" s="83">
        <v>0</v>
      </c>
    </row>
    <row r="132" spans="1:4" ht="18" customHeight="1">
      <c r="A132" s="83">
        <v>18</v>
      </c>
      <c r="B132" s="1" t="s">
        <v>127</v>
      </c>
      <c r="C132" s="2" t="s">
        <v>61</v>
      </c>
      <c r="D132" s="83">
        <v>0</v>
      </c>
    </row>
    <row r="133" spans="1:4" ht="18" customHeight="1">
      <c r="A133" s="119" t="s">
        <v>209</v>
      </c>
      <c r="B133" s="119"/>
      <c r="C133" s="82"/>
      <c r="D133" s="98"/>
    </row>
    <row r="134" spans="1:4" ht="18" customHeight="1">
      <c r="A134" s="83">
        <v>1</v>
      </c>
      <c r="B134" s="1" t="s">
        <v>210</v>
      </c>
      <c r="C134" s="2" t="s">
        <v>61</v>
      </c>
      <c r="D134" s="83">
        <v>1</v>
      </c>
    </row>
    <row r="135" spans="1:4" ht="18" customHeight="1">
      <c r="A135" s="83">
        <v>2</v>
      </c>
      <c r="B135" s="1" t="s">
        <v>211</v>
      </c>
      <c r="C135" s="2" t="s">
        <v>61</v>
      </c>
      <c r="D135" s="83">
        <v>1</v>
      </c>
    </row>
    <row r="136" spans="1:4" ht="18" customHeight="1">
      <c r="A136" s="83">
        <v>3</v>
      </c>
      <c r="B136" s="1" t="s">
        <v>212</v>
      </c>
      <c r="C136" s="2" t="s">
        <v>61</v>
      </c>
      <c r="D136" s="83">
        <v>1</v>
      </c>
    </row>
    <row r="137" spans="1:4" ht="18" customHeight="1">
      <c r="A137" s="83">
        <v>4</v>
      </c>
      <c r="B137" s="1" t="s">
        <v>213</v>
      </c>
      <c r="C137" s="2" t="s">
        <v>10</v>
      </c>
      <c r="D137" s="83">
        <v>1</v>
      </c>
    </row>
    <row r="138" spans="1:4" ht="18" customHeight="1">
      <c r="A138" s="83">
        <v>5</v>
      </c>
      <c r="B138" s="1" t="s">
        <v>337</v>
      </c>
      <c r="C138" s="2" t="s">
        <v>78</v>
      </c>
      <c r="D138" s="83">
        <v>1</v>
      </c>
    </row>
    <row r="139" spans="1:4" ht="18" customHeight="1">
      <c r="A139" s="83">
        <v>6</v>
      </c>
      <c r="B139" s="1" t="s">
        <v>336</v>
      </c>
      <c r="C139" s="2" t="s">
        <v>78</v>
      </c>
      <c r="D139" s="83">
        <v>1</v>
      </c>
    </row>
    <row r="140" spans="1:4" ht="18" customHeight="1">
      <c r="A140" s="83">
        <v>7</v>
      </c>
      <c r="B140" s="1" t="s">
        <v>216</v>
      </c>
      <c r="C140" s="2" t="s">
        <v>61</v>
      </c>
      <c r="D140" s="83">
        <v>5</v>
      </c>
    </row>
    <row r="141" spans="1:4" ht="18" customHeight="1">
      <c r="A141" s="83">
        <v>8</v>
      </c>
      <c r="B141" s="1" t="s">
        <v>217</v>
      </c>
      <c r="C141" s="2" t="s">
        <v>78</v>
      </c>
      <c r="D141" s="83">
        <v>1</v>
      </c>
    </row>
    <row r="142" spans="1:4" ht="18" customHeight="1">
      <c r="A142" s="83">
        <v>9</v>
      </c>
      <c r="B142" s="1" t="s">
        <v>218</v>
      </c>
      <c r="C142" s="2" t="s">
        <v>61</v>
      </c>
      <c r="D142" s="83">
        <v>0</v>
      </c>
    </row>
    <row r="143" spans="1:4" ht="18" customHeight="1">
      <c r="A143" s="83">
        <v>10</v>
      </c>
      <c r="B143" s="1" t="s">
        <v>219</v>
      </c>
      <c r="C143" s="2" t="s">
        <v>61</v>
      </c>
      <c r="D143" s="83">
        <v>2</v>
      </c>
    </row>
    <row r="144" spans="1:4" ht="18" customHeight="1">
      <c r="A144" s="83">
        <v>11</v>
      </c>
      <c r="B144" s="1" t="s">
        <v>220</v>
      </c>
      <c r="C144" s="2" t="s">
        <v>61</v>
      </c>
      <c r="D144" s="83">
        <v>1</v>
      </c>
    </row>
    <row r="145" spans="1:4" ht="18" customHeight="1">
      <c r="A145" s="119" t="s">
        <v>221</v>
      </c>
      <c r="B145" s="119"/>
      <c r="C145" s="82"/>
      <c r="D145" s="98"/>
    </row>
    <row r="146" spans="1:4" ht="18" customHeight="1">
      <c r="A146" s="83">
        <v>1</v>
      </c>
      <c r="B146" s="1" t="s">
        <v>222</v>
      </c>
      <c r="C146" s="2" t="s">
        <v>61</v>
      </c>
      <c r="D146" s="83">
        <v>1</v>
      </c>
    </row>
    <row r="147" spans="1:4" ht="18" customHeight="1">
      <c r="A147" s="83">
        <v>2</v>
      </c>
      <c r="B147" s="1" t="s">
        <v>223</v>
      </c>
      <c r="C147" s="2" t="s">
        <v>78</v>
      </c>
      <c r="D147" s="83">
        <v>1</v>
      </c>
    </row>
    <row r="148" spans="1:4" ht="18" customHeight="1">
      <c r="A148" s="119" t="s">
        <v>224</v>
      </c>
      <c r="B148" s="119"/>
      <c r="C148" s="82"/>
      <c r="D148" s="98"/>
    </row>
    <row r="149" spans="1:4" ht="18" customHeight="1">
      <c r="A149" s="83">
        <v>1</v>
      </c>
      <c r="B149" s="1" t="s">
        <v>29</v>
      </c>
      <c r="C149" s="2" t="s">
        <v>27</v>
      </c>
      <c r="D149" s="83">
        <v>300</v>
      </c>
    </row>
    <row r="150" spans="1:4" ht="18" customHeight="1">
      <c r="A150" s="83">
        <v>2</v>
      </c>
      <c r="B150" s="1" t="s">
        <v>225</v>
      </c>
      <c r="C150" s="2" t="s">
        <v>27</v>
      </c>
      <c r="D150" s="83">
        <v>0</v>
      </c>
    </row>
    <row r="151" spans="1:4" ht="18" customHeight="1">
      <c r="A151" s="83">
        <v>3</v>
      </c>
      <c r="B151" s="1" t="s">
        <v>26</v>
      </c>
      <c r="C151" s="2" t="s">
        <v>27</v>
      </c>
      <c r="D151" s="83">
        <v>0</v>
      </c>
    </row>
    <row r="152" spans="1:4" ht="18" customHeight="1">
      <c r="A152" s="83">
        <v>4</v>
      </c>
      <c r="B152" s="1" t="s">
        <v>226</v>
      </c>
      <c r="C152" s="2" t="s">
        <v>27</v>
      </c>
      <c r="D152" s="83">
        <v>0</v>
      </c>
    </row>
    <row r="153" spans="1:4" ht="18" customHeight="1">
      <c r="A153" s="83">
        <v>5</v>
      </c>
      <c r="B153" s="1" t="s">
        <v>227</v>
      </c>
      <c r="C153" s="2" t="s">
        <v>16</v>
      </c>
      <c r="D153" s="83">
        <v>5</v>
      </c>
    </row>
    <row r="154" spans="1:4" ht="18" customHeight="1">
      <c r="A154" s="83">
        <v>6</v>
      </c>
      <c r="B154" s="1" t="s">
        <v>228</v>
      </c>
      <c r="C154" s="2" t="s">
        <v>27</v>
      </c>
      <c r="D154" s="83">
        <v>3225</v>
      </c>
    </row>
    <row r="155" spans="1:4" ht="18" customHeight="1">
      <c r="A155" s="83">
        <v>7</v>
      </c>
      <c r="B155" s="1" t="s">
        <v>229</v>
      </c>
      <c r="C155" s="2" t="s">
        <v>27</v>
      </c>
      <c r="D155" s="83">
        <v>825</v>
      </c>
    </row>
    <row r="156" spans="1:4" ht="18" customHeight="1">
      <c r="A156" s="83">
        <v>8</v>
      </c>
      <c r="B156" s="1" t="s">
        <v>230</v>
      </c>
      <c r="C156" s="2" t="s">
        <v>22</v>
      </c>
      <c r="D156" s="83">
        <v>11</v>
      </c>
    </row>
    <row r="157" spans="1:4" ht="18" customHeight="1">
      <c r="A157" s="83">
        <v>9</v>
      </c>
      <c r="B157" s="1" t="s">
        <v>231</v>
      </c>
      <c r="C157" s="2" t="s">
        <v>22</v>
      </c>
      <c r="D157" s="83">
        <v>3</v>
      </c>
    </row>
    <row r="158" spans="1:4" ht="18" customHeight="1">
      <c r="A158" s="83">
        <v>10</v>
      </c>
      <c r="B158" s="1" t="s">
        <v>41</v>
      </c>
      <c r="C158" s="2" t="s">
        <v>78</v>
      </c>
      <c r="D158" s="83">
        <v>2</v>
      </c>
    </row>
    <row r="159" spans="1:4" ht="18" customHeight="1">
      <c r="A159" s="83">
        <v>11</v>
      </c>
      <c r="B159" s="1" t="s">
        <v>232</v>
      </c>
      <c r="C159" s="2" t="s">
        <v>78</v>
      </c>
      <c r="D159" s="83">
        <v>0</v>
      </c>
    </row>
    <row r="160" spans="1:4" ht="18" customHeight="1">
      <c r="A160" s="83">
        <v>12</v>
      </c>
      <c r="B160" s="1" t="s">
        <v>43</v>
      </c>
      <c r="C160" s="2" t="s">
        <v>10</v>
      </c>
      <c r="D160" s="83">
        <v>12</v>
      </c>
    </row>
    <row r="161" spans="1:4" ht="18" customHeight="1">
      <c r="A161" s="83">
        <v>13</v>
      </c>
      <c r="B161" s="1" t="s">
        <v>233</v>
      </c>
      <c r="C161" s="2" t="s">
        <v>16</v>
      </c>
      <c r="D161" s="83">
        <v>2</v>
      </c>
    </row>
    <row r="162" spans="1:4" ht="18" customHeight="1">
      <c r="A162" s="83">
        <v>14</v>
      </c>
      <c r="B162" s="1" t="s">
        <v>44</v>
      </c>
      <c r="C162" s="2" t="s">
        <v>16</v>
      </c>
      <c r="D162" s="83">
        <v>24</v>
      </c>
    </row>
    <row r="163" spans="1:4" ht="18" customHeight="1">
      <c r="A163" s="83">
        <v>15</v>
      </c>
      <c r="B163" s="1" t="s">
        <v>54</v>
      </c>
      <c r="C163" s="2" t="s">
        <v>55</v>
      </c>
      <c r="D163" s="83">
        <v>24</v>
      </c>
    </row>
    <row r="164" spans="1:4" ht="18" customHeight="1">
      <c r="A164" s="83">
        <v>16</v>
      </c>
      <c r="B164" s="1" t="s">
        <v>234</v>
      </c>
      <c r="C164" s="2" t="s">
        <v>27</v>
      </c>
      <c r="D164" s="83">
        <v>100</v>
      </c>
    </row>
    <row r="165" spans="1:4" ht="18" customHeight="1">
      <c r="A165" s="83">
        <v>17</v>
      </c>
      <c r="B165" s="1" t="s">
        <v>236</v>
      </c>
      <c r="C165" s="2" t="s">
        <v>27</v>
      </c>
      <c r="D165" s="83">
        <v>0</v>
      </c>
    </row>
    <row r="166" spans="1:4" ht="18" customHeight="1">
      <c r="A166" s="83">
        <v>18</v>
      </c>
      <c r="B166" s="1" t="s">
        <v>237</v>
      </c>
      <c r="C166" s="2" t="s">
        <v>27</v>
      </c>
      <c r="D166" s="83">
        <v>200</v>
      </c>
    </row>
    <row r="167" spans="1:4" ht="18" customHeight="1">
      <c r="A167" s="83">
        <v>19</v>
      </c>
      <c r="B167" s="1" t="s">
        <v>238</v>
      </c>
      <c r="C167" s="2" t="s">
        <v>123</v>
      </c>
      <c r="D167" s="83">
        <v>1</v>
      </c>
    </row>
    <row r="168" spans="1:4" ht="18" customHeight="1">
      <c r="A168" s="44"/>
      <c r="B168" s="4" t="s">
        <v>58</v>
      </c>
      <c r="C168" s="44"/>
      <c r="D168" s="3"/>
    </row>
    <row r="169" spans="1:4" ht="18" customHeight="1">
      <c r="A169" s="82" t="s">
        <v>333</v>
      </c>
      <c r="B169" s="87"/>
      <c r="C169" s="17"/>
      <c r="D169" s="3"/>
    </row>
    <row r="170" spans="1:4" ht="18" customHeight="1">
      <c r="A170" s="119" t="s">
        <v>173</v>
      </c>
      <c r="B170" s="119"/>
      <c r="C170" s="82"/>
      <c r="D170" s="98"/>
    </row>
    <row r="171" spans="1:4" ht="18" customHeight="1">
      <c r="A171" s="79">
        <v>1</v>
      </c>
      <c r="B171" s="1" t="s">
        <v>239</v>
      </c>
      <c r="C171" s="2" t="s">
        <v>10</v>
      </c>
      <c r="D171" s="83">
        <v>4</v>
      </c>
    </row>
    <row r="172" spans="1:4" ht="18" customHeight="1">
      <c r="A172" s="79">
        <v>2</v>
      </c>
      <c r="B172" s="1" t="s">
        <v>240</v>
      </c>
      <c r="C172" s="2" t="s">
        <v>10</v>
      </c>
      <c r="D172" s="83">
        <v>8</v>
      </c>
    </row>
    <row r="173" spans="1:4" ht="18" customHeight="1">
      <c r="A173" s="79">
        <v>3</v>
      </c>
      <c r="B173" s="1" t="s">
        <v>241</v>
      </c>
      <c r="C173" s="2" t="s">
        <v>10</v>
      </c>
      <c r="D173" s="83">
        <v>4</v>
      </c>
    </row>
    <row r="174" spans="1:4" ht="18" customHeight="1">
      <c r="A174" s="79">
        <v>4</v>
      </c>
      <c r="B174" s="1" t="s">
        <v>242</v>
      </c>
      <c r="C174" s="2" t="s">
        <v>61</v>
      </c>
      <c r="D174" s="83">
        <v>1</v>
      </c>
    </row>
    <row r="175" spans="1:4" ht="18" customHeight="1">
      <c r="A175" s="79">
        <v>5</v>
      </c>
      <c r="B175" s="1" t="s">
        <v>243</v>
      </c>
      <c r="C175" s="2" t="s">
        <v>78</v>
      </c>
      <c r="D175" s="83">
        <v>1</v>
      </c>
    </row>
    <row r="176" spans="1:4" ht="18" customHeight="1">
      <c r="A176" s="79">
        <v>6</v>
      </c>
      <c r="B176" s="1" t="s">
        <v>244</v>
      </c>
      <c r="C176" s="2" t="s">
        <v>61</v>
      </c>
      <c r="D176" s="83">
        <v>1</v>
      </c>
    </row>
    <row r="177" spans="1:4" ht="18" customHeight="1">
      <c r="A177" s="79">
        <v>7</v>
      </c>
      <c r="B177" s="1" t="s">
        <v>338</v>
      </c>
      <c r="C177" s="2" t="s">
        <v>61</v>
      </c>
      <c r="D177" s="83">
        <v>1</v>
      </c>
    </row>
    <row r="178" spans="1:4" ht="18" customHeight="1">
      <c r="A178" s="119" t="s">
        <v>246</v>
      </c>
      <c r="B178" s="119"/>
      <c r="C178" s="82"/>
      <c r="D178" s="98"/>
    </row>
    <row r="179" spans="1:4" ht="18" customHeight="1">
      <c r="A179" s="79">
        <v>1</v>
      </c>
      <c r="B179" s="1" t="s">
        <v>247</v>
      </c>
      <c r="C179" s="2" t="s">
        <v>27</v>
      </c>
      <c r="D179" s="83">
        <v>440</v>
      </c>
    </row>
    <row r="180" spans="1:4" ht="18" customHeight="1">
      <c r="A180" s="79">
        <v>2</v>
      </c>
      <c r="B180" s="1" t="s">
        <v>238</v>
      </c>
      <c r="C180" s="2" t="s">
        <v>123</v>
      </c>
      <c r="D180" s="83">
        <v>1</v>
      </c>
    </row>
    <row r="181" spans="1:4" ht="18" customHeight="1">
      <c r="A181" s="44"/>
      <c r="B181" s="4" t="s">
        <v>58</v>
      </c>
      <c r="C181" s="44"/>
      <c r="D181" s="3"/>
    </row>
    <row r="182" spans="1:4" ht="18" customHeight="1">
      <c r="A182" s="82" t="s">
        <v>334</v>
      </c>
      <c r="B182" s="20"/>
      <c r="C182" s="17"/>
      <c r="D182" s="3"/>
    </row>
    <row r="183" spans="1:4" ht="18" customHeight="1">
      <c r="A183" s="119" t="s">
        <v>248</v>
      </c>
      <c r="B183" s="119"/>
      <c r="C183" s="82"/>
      <c r="D183" s="98"/>
    </row>
    <row r="184" spans="1:4" ht="18" customHeight="1">
      <c r="A184" s="89">
        <v>1</v>
      </c>
      <c r="B184" s="1" t="s">
        <v>249</v>
      </c>
      <c r="C184" s="2" t="s">
        <v>52</v>
      </c>
      <c r="D184" s="83">
        <v>4</v>
      </c>
    </row>
    <row r="185" spans="1:4" ht="18" customHeight="1">
      <c r="A185" s="89">
        <v>2</v>
      </c>
      <c r="B185" s="1" t="s">
        <v>250</v>
      </c>
      <c r="C185" s="2" t="s">
        <v>61</v>
      </c>
      <c r="D185" s="83">
        <v>4</v>
      </c>
    </row>
    <row r="186" spans="1:4" ht="18" customHeight="1">
      <c r="A186" s="89">
        <v>3</v>
      </c>
      <c r="B186" s="1" t="s">
        <v>251</v>
      </c>
      <c r="C186" s="2" t="s">
        <v>10</v>
      </c>
      <c r="D186" s="83">
        <v>4</v>
      </c>
    </row>
    <row r="187" spans="1:4" ht="18" customHeight="1">
      <c r="A187" s="89">
        <v>4</v>
      </c>
      <c r="B187" s="1" t="s">
        <v>252</v>
      </c>
      <c r="C187" s="2" t="s">
        <v>10</v>
      </c>
      <c r="D187" s="83">
        <v>4</v>
      </c>
    </row>
    <row r="188" spans="1:4" ht="18" customHeight="1">
      <c r="A188" s="89">
        <v>5</v>
      </c>
      <c r="B188" s="1" t="s">
        <v>253</v>
      </c>
      <c r="C188" s="2" t="s">
        <v>78</v>
      </c>
      <c r="D188" s="83">
        <v>4</v>
      </c>
    </row>
    <row r="189" spans="1:4" ht="18" customHeight="1">
      <c r="A189" s="89">
        <v>7</v>
      </c>
      <c r="B189" s="1" t="s">
        <v>247</v>
      </c>
      <c r="C189" s="2" t="s">
        <v>27</v>
      </c>
      <c r="D189" s="83">
        <v>220</v>
      </c>
    </row>
    <row r="190" spans="1:4" ht="18" customHeight="1">
      <c r="A190" s="89">
        <v>8</v>
      </c>
      <c r="B190" s="1" t="s">
        <v>228</v>
      </c>
      <c r="C190" s="2" t="s">
        <v>27</v>
      </c>
      <c r="D190" s="83">
        <v>220</v>
      </c>
    </row>
    <row r="191" spans="1:4" ht="18" customHeight="1">
      <c r="A191" s="89">
        <v>9</v>
      </c>
      <c r="B191" s="1" t="s">
        <v>230</v>
      </c>
      <c r="C191" s="2" t="s">
        <v>22</v>
      </c>
      <c r="D191" s="83">
        <v>1</v>
      </c>
    </row>
    <row r="192" spans="1:4" ht="18" customHeight="1">
      <c r="A192" s="119" t="s">
        <v>254</v>
      </c>
      <c r="B192" s="119"/>
      <c r="C192" s="82"/>
      <c r="D192" s="98"/>
    </row>
    <row r="193" spans="1:4" ht="18" customHeight="1">
      <c r="A193" s="89">
        <v>1</v>
      </c>
      <c r="B193" s="1" t="s">
        <v>255</v>
      </c>
      <c r="C193" s="2" t="s">
        <v>61</v>
      </c>
      <c r="D193" s="83">
        <v>1</v>
      </c>
    </row>
    <row r="194" spans="1:4" ht="18" customHeight="1">
      <c r="A194" s="89">
        <v>2</v>
      </c>
      <c r="B194" s="1" t="s">
        <v>256</v>
      </c>
      <c r="C194" s="2" t="s">
        <v>257</v>
      </c>
      <c r="D194" s="83">
        <v>50</v>
      </c>
    </row>
    <row r="195" spans="1:4" ht="18" customHeight="1">
      <c r="A195" s="89">
        <v>3</v>
      </c>
      <c r="B195" s="1" t="s">
        <v>258</v>
      </c>
      <c r="C195" s="2" t="s">
        <v>78</v>
      </c>
      <c r="D195" s="83">
        <v>1</v>
      </c>
    </row>
    <row r="196" spans="1:4" ht="18" customHeight="1">
      <c r="A196" s="44"/>
      <c r="B196" s="4" t="s">
        <v>58</v>
      </c>
      <c r="C196" s="44"/>
      <c r="D196" s="3"/>
    </row>
    <row r="197" spans="1:4" ht="18" customHeight="1">
      <c r="A197" s="82" t="s">
        <v>335</v>
      </c>
      <c r="B197" s="20"/>
      <c r="C197" s="17"/>
      <c r="D197" s="3"/>
    </row>
    <row r="198" spans="1:4" ht="18" customHeight="1">
      <c r="A198" s="89">
        <v>1</v>
      </c>
      <c r="B198" s="1" t="s">
        <v>259</v>
      </c>
      <c r="C198" s="2" t="s">
        <v>10</v>
      </c>
      <c r="D198" s="83">
        <v>1</v>
      </c>
    </row>
    <row r="199" spans="1:4" ht="18" customHeight="1">
      <c r="A199" s="89">
        <v>2</v>
      </c>
      <c r="B199" s="1" t="s">
        <v>260</v>
      </c>
      <c r="C199" s="2" t="s">
        <v>61</v>
      </c>
      <c r="D199" s="83">
        <v>12</v>
      </c>
    </row>
    <row r="200" spans="1:4" ht="18" customHeight="1">
      <c r="A200" s="89">
        <v>3</v>
      </c>
      <c r="B200" s="1" t="s">
        <v>261</v>
      </c>
      <c r="C200" s="2" t="s">
        <v>78</v>
      </c>
      <c r="D200" s="83">
        <v>1</v>
      </c>
    </row>
    <row r="201" spans="1:4" ht="18" customHeight="1">
      <c r="A201" s="89">
        <v>4</v>
      </c>
      <c r="B201" s="1" t="s">
        <v>262</v>
      </c>
      <c r="C201" s="2" t="s">
        <v>10</v>
      </c>
      <c r="D201" s="83">
        <v>3</v>
      </c>
    </row>
    <row r="202" spans="1:4" ht="18" customHeight="1">
      <c r="A202" s="89">
        <v>5</v>
      </c>
      <c r="B202" s="1" t="s">
        <v>263</v>
      </c>
      <c r="C202" s="2" t="s">
        <v>10</v>
      </c>
      <c r="D202" s="83">
        <v>3</v>
      </c>
    </row>
    <row r="203" spans="1:4" ht="18" customHeight="1">
      <c r="A203" s="89">
        <v>6</v>
      </c>
      <c r="B203" s="1" t="s">
        <v>264</v>
      </c>
      <c r="C203" s="2" t="s">
        <v>61</v>
      </c>
      <c r="D203" s="83">
        <v>1</v>
      </c>
    </row>
    <row r="204" spans="1:4" ht="18" customHeight="1">
      <c r="A204" s="44"/>
      <c r="B204" s="4" t="s">
        <v>58</v>
      </c>
      <c r="C204" s="44"/>
      <c r="D204" s="3"/>
    </row>
  </sheetData>
  <mergeCells count="14">
    <mergeCell ref="A2:B2"/>
    <mergeCell ref="A51:B51"/>
    <mergeCell ref="A67:B67"/>
    <mergeCell ref="A85:B85"/>
    <mergeCell ref="A192:B192"/>
    <mergeCell ref="A99:B99"/>
    <mergeCell ref="A100:B100"/>
    <mergeCell ref="A114:B114"/>
    <mergeCell ref="A133:B133"/>
    <mergeCell ref="A145:B145"/>
    <mergeCell ref="A148:B148"/>
    <mergeCell ref="A183:B183"/>
    <mergeCell ref="A170:B170"/>
    <mergeCell ref="A178:B178"/>
  </mergeCells>
  <phoneticPr fontId="17" type="noConversion"/>
  <printOptions horizontalCentered="1"/>
  <pageMargins left="0.51181102362204722" right="0.31496062992125984" top="0.74803149606299213" bottom="0.74803149606299213" header="0.31496062992125984" footer="0.31496062992125984"/>
  <pageSetup paperSize="9" orientation="landscape" verticalDpi="0" r:id="rId1"/>
  <headerFooter>
    <oddFooter>&amp;C&amp;10第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6"/>
  <sheetViews>
    <sheetView zoomScale="125" zoomScaleNormal="163" zoomScaleSheetLayoutView="100" workbookViewId="0">
      <selection activeCell="G220" sqref="G220"/>
    </sheetView>
  </sheetViews>
  <sheetFormatPr baseColWidth="10" defaultColWidth="11" defaultRowHeight="15"/>
  <cols>
    <col min="1" max="1" width="6.1640625" customWidth="1"/>
    <col min="2" max="2" width="35.6640625" customWidth="1"/>
    <col min="3" max="3" width="6.6640625" customWidth="1"/>
    <col min="4" max="4" width="8.6640625" style="16" customWidth="1"/>
  </cols>
  <sheetData>
    <row r="1" spans="1:4" ht="18" customHeight="1">
      <c r="A1" s="4" t="s">
        <v>0</v>
      </c>
      <c r="B1" s="4" t="s">
        <v>1</v>
      </c>
      <c r="C1" s="115" t="s">
        <v>2</v>
      </c>
      <c r="D1" s="104" t="s">
        <v>3</v>
      </c>
    </row>
    <row r="2" spans="1:4" ht="18" customHeight="1">
      <c r="A2" s="116" t="s">
        <v>6</v>
      </c>
      <c r="B2" s="116"/>
      <c r="C2" s="4"/>
      <c r="D2" s="4"/>
    </row>
    <row r="3" spans="1:4" ht="18" customHeight="1">
      <c r="A3" s="4" t="s">
        <v>7</v>
      </c>
      <c r="B3" s="103" t="s">
        <v>8</v>
      </c>
      <c r="C3" s="2"/>
      <c r="D3" s="2"/>
    </row>
    <row r="4" spans="1:4" ht="18" customHeight="1">
      <c r="A4" s="2">
        <v>1</v>
      </c>
      <c r="B4" s="1" t="s">
        <v>9</v>
      </c>
      <c r="C4" s="2" t="s">
        <v>10</v>
      </c>
      <c r="D4" s="2">
        <v>19</v>
      </c>
    </row>
    <row r="5" spans="1:4" ht="18" customHeight="1">
      <c r="A5" s="2">
        <v>2</v>
      </c>
      <c r="B5" s="1" t="s">
        <v>11</v>
      </c>
      <c r="C5" s="2" t="s">
        <v>10</v>
      </c>
      <c r="D5" s="2">
        <v>10</v>
      </c>
    </row>
    <row r="6" spans="1:4" ht="18" customHeight="1">
      <c r="A6" s="2">
        <v>3</v>
      </c>
      <c r="B6" s="1" t="s">
        <v>12</v>
      </c>
      <c r="C6" s="2" t="s">
        <v>10</v>
      </c>
      <c r="D6" s="2">
        <v>0</v>
      </c>
    </row>
    <row r="7" spans="1:4" ht="18" customHeight="1">
      <c r="A7" s="2">
        <v>4</v>
      </c>
      <c r="B7" s="1" t="s">
        <v>13</v>
      </c>
      <c r="C7" s="2" t="s">
        <v>10</v>
      </c>
      <c r="D7" s="2">
        <v>42</v>
      </c>
    </row>
    <row r="8" spans="1:4" ht="18" customHeight="1">
      <c r="A8" s="2">
        <v>5</v>
      </c>
      <c r="B8" s="1" t="s">
        <v>14</v>
      </c>
      <c r="C8" s="2" t="s">
        <v>10</v>
      </c>
      <c r="D8" s="2">
        <v>15</v>
      </c>
    </row>
    <row r="9" spans="1:4" ht="18" customHeight="1">
      <c r="A9" s="2">
        <v>6</v>
      </c>
      <c r="B9" s="1" t="s">
        <v>15</v>
      </c>
      <c r="C9" s="2" t="s">
        <v>16</v>
      </c>
      <c r="D9" s="2">
        <v>62</v>
      </c>
    </row>
    <row r="10" spans="1:4" ht="18" customHeight="1">
      <c r="A10" s="2">
        <v>7</v>
      </c>
      <c r="B10" s="1" t="s">
        <v>17</v>
      </c>
      <c r="C10" s="2" t="s">
        <v>18</v>
      </c>
      <c r="D10" s="2">
        <v>1</v>
      </c>
    </row>
    <row r="11" spans="1:4" ht="18" customHeight="1">
      <c r="A11" s="4" t="s">
        <v>19</v>
      </c>
      <c r="B11" s="103" t="s">
        <v>20</v>
      </c>
      <c r="C11" s="2"/>
      <c r="D11" s="2"/>
    </row>
    <row r="12" spans="1:4" ht="18" customHeight="1">
      <c r="A12" s="2">
        <v>1</v>
      </c>
      <c r="B12" s="1" t="s">
        <v>21</v>
      </c>
      <c r="C12" s="2" t="s">
        <v>22</v>
      </c>
      <c r="D12" s="2">
        <v>14</v>
      </c>
    </row>
    <row r="13" spans="1:4" ht="18" customHeight="1">
      <c r="A13" s="2">
        <v>2</v>
      </c>
      <c r="B13" s="1" t="s">
        <v>23</v>
      </c>
      <c r="C13" s="2" t="s">
        <v>22</v>
      </c>
      <c r="D13" s="2">
        <v>3</v>
      </c>
    </row>
    <row r="14" spans="1:4" ht="18" customHeight="1">
      <c r="A14" s="4" t="s">
        <v>24</v>
      </c>
      <c r="B14" s="103" t="s">
        <v>25</v>
      </c>
      <c r="C14" s="2"/>
      <c r="D14" s="2"/>
    </row>
    <row r="15" spans="1:4" ht="18" customHeight="1">
      <c r="A15" s="2">
        <v>1</v>
      </c>
      <c r="B15" s="1" t="s">
        <v>26</v>
      </c>
      <c r="C15" s="2" t="s">
        <v>27</v>
      </c>
      <c r="D15" s="2">
        <v>0</v>
      </c>
    </row>
    <row r="16" spans="1:4" ht="18" customHeight="1">
      <c r="A16" s="2">
        <v>2</v>
      </c>
      <c r="B16" s="1" t="s">
        <v>28</v>
      </c>
      <c r="C16" s="2" t="s">
        <v>27</v>
      </c>
      <c r="D16" s="2">
        <v>0</v>
      </c>
    </row>
    <row r="17" spans="1:4" ht="18" customHeight="1">
      <c r="A17" s="2">
        <v>3</v>
      </c>
      <c r="B17" s="1" t="s">
        <v>29</v>
      </c>
      <c r="C17" s="2" t="s">
        <v>27</v>
      </c>
      <c r="D17" s="2">
        <v>200</v>
      </c>
    </row>
    <row r="18" spans="1:4" ht="18" customHeight="1">
      <c r="A18" s="2">
        <v>4</v>
      </c>
      <c r="B18" s="1" t="s">
        <v>30</v>
      </c>
      <c r="C18" s="2" t="s">
        <v>27</v>
      </c>
      <c r="D18" s="2">
        <v>200</v>
      </c>
    </row>
    <row r="19" spans="1:4" ht="18" customHeight="1">
      <c r="A19" s="2">
        <v>5</v>
      </c>
      <c r="B19" s="1" t="s">
        <v>31</v>
      </c>
      <c r="C19" s="2" t="s">
        <v>27</v>
      </c>
      <c r="D19" s="2">
        <v>0</v>
      </c>
    </row>
    <row r="20" spans="1:4" ht="18" customHeight="1">
      <c r="A20" s="2">
        <v>6</v>
      </c>
      <c r="B20" s="1" t="s">
        <v>32</v>
      </c>
      <c r="C20" s="2" t="s">
        <v>27</v>
      </c>
      <c r="D20" s="2">
        <v>0</v>
      </c>
    </row>
    <row r="21" spans="1:4" ht="18" customHeight="1">
      <c r="A21" s="4" t="s">
        <v>33</v>
      </c>
      <c r="B21" s="103" t="s">
        <v>34</v>
      </c>
      <c r="C21" s="2"/>
      <c r="D21" s="2"/>
    </row>
    <row r="22" spans="1:4" ht="18" customHeight="1">
      <c r="A22" s="2">
        <v>1</v>
      </c>
      <c r="B22" s="1" t="s">
        <v>35</v>
      </c>
      <c r="C22" s="2" t="s">
        <v>10</v>
      </c>
      <c r="D22" s="2">
        <v>1</v>
      </c>
    </row>
    <row r="23" spans="1:4" ht="18" customHeight="1">
      <c r="A23" s="2">
        <v>2</v>
      </c>
      <c r="B23" s="1" t="s">
        <v>36</v>
      </c>
      <c r="C23" s="2" t="s">
        <v>10</v>
      </c>
      <c r="D23" s="2">
        <v>1</v>
      </c>
    </row>
    <row r="24" spans="1:4" ht="18" customHeight="1">
      <c r="A24" s="2">
        <v>3</v>
      </c>
      <c r="B24" s="1" t="s">
        <v>37</v>
      </c>
      <c r="C24" s="2" t="s">
        <v>10</v>
      </c>
      <c r="D24" s="2">
        <v>1</v>
      </c>
    </row>
    <row r="25" spans="1:4" ht="18" customHeight="1">
      <c r="A25" s="2">
        <v>4</v>
      </c>
      <c r="B25" s="1" t="s">
        <v>38</v>
      </c>
      <c r="C25" s="2" t="s">
        <v>10</v>
      </c>
      <c r="D25" s="2">
        <v>1</v>
      </c>
    </row>
    <row r="26" spans="1:4" ht="18" customHeight="1">
      <c r="A26" s="2">
        <v>5</v>
      </c>
      <c r="B26" s="1" t="s">
        <v>39</v>
      </c>
      <c r="C26" s="2" t="s">
        <v>10</v>
      </c>
      <c r="D26" s="2">
        <v>4</v>
      </c>
    </row>
    <row r="27" spans="1:4" ht="18" customHeight="1">
      <c r="A27" s="2">
        <v>6</v>
      </c>
      <c r="B27" s="1" t="s">
        <v>15</v>
      </c>
      <c r="C27" s="2" t="s">
        <v>16</v>
      </c>
      <c r="D27" s="2">
        <v>3</v>
      </c>
    </row>
    <row r="28" spans="1:4" ht="18" customHeight="1">
      <c r="A28" s="2">
        <v>7</v>
      </c>
      <c r="B28" s="1" t="s">
        <v>40</v>
      </c>
      <c r="C28" s="2" t="s">
        <v>16</v>
      </c>
      <c r="D28" s="2">
        <v>1</v>
      </c>
    </row>
    <row r="29" spans="1:4" ht="18" customHeight="1">
      <c r="A29" s="2">
        <v>8</v>
      </c>
      <c r="B29" s="1" t="s">
        <v>41</v>
      </c>
      <c r="C29" s="2" t="s">
        <v>42</v>
      </c>
      <c r="D29" s="2">
        <v>1</v>
      </c>
    </row>
    <row r="30" spans="1:4" ht="18" customHeight="1">
      <c r="A30" s="2">
        <v>9</v>
      </c>
      <c r="B30" s="1" t="s">
        <v>43</v>
      </c>
      <c r="C30" s="2" t="s">
        <v>10</v>
      </c>
      <c r="D30" s="2">
        <v>6</v>
      </c>
    </row>
    <row r="31" spans="1:4" ht="18" customHeight="1">
      <c r="A31" s="2">
        <v>10</v>
      </c>
      <c r="B31" s="1" t="s">
        <v>44</v>
      </c>
      <c r="C31" s="2" t="s">
        <v>16</v>
      </c>
      <c r="D31" s="2">
        <v>12</v>
      </c>
    </row>
    <row r="32" spans="1:4" ht="18" customHeight="1">
      <c r="A32" s="2">
        <v>11</v>
      </c>
      <c r="B32" s="1" t="s">
        <v>45</v>
      </c>
      <c r="C32" s="2" t="s">
        <v>10</v>
      </c>
      <c r="D32" s="2">
        <v>1</v>
      </c>
    </row>
    <row r="33" spans="1:4" ht="18" customHeight="1">
      <c r="A33" s="2">
        <v>12</v>
      </c>
      <c r="B33" s="1" t="s">
        <v>46</v>
      </c>
      <c r="C33" s="2" t="s">
        <v>16</v>
      </c>
      <c r="D33" s="2">
        <v>2</v>
      </c>
    </row>
    <row r="34" spans="1:4" ht="18" customHeight="1">
      <c r="A34" s="4" t="s">
        <v>47</v>
      </c>
      <c r="B34" s="103" t="s">
        <v>48</v>
      </c>
      <c r="C34" s="2"/>
      <c r="D34" s="2"/>
    </row>
    <row r="35" spans="1:4" ht="18" customHeight="1">
      <c r="A35" s="2">
        <v>1</v>
      </c>
      <c r="B35" s="1" t="s">
        <v>35</v>
      </c>
      <c r="C35" s="2" t="s">
        <v>10</v>
      </c>
      <c r="D35" s="2">
        <v>1</v>
      </c>
    </row>
    <row r="36" spans="1:4" ht="18" customHeight="1">
      <c r="A36" s="2">
        <v>2</v>
      </c>
      <c r="B36" s="1" t="s">
        <v>36</v>
      </c>
      <c r="C36" s="2" t="s">
        <v>10</v>
      </c>
      <c r="D36" s="2">
        <v>1</v>
      </c>
    </row>
    <row r="37" spans="1:4" ht="18" customHeight="1">
      <c r="A37" s="2">
        <v>3</v>
      </c>
      <c r="B37" s="1" t="s">
        <v>37</v>
      </c>
      <c r="C37" s="2" t="s">
        <v>10</v>
      </c>
      <c r="D37" s="2">
        <v>4</v>
      </c>
    </row>
    <row r="38" spans="1:4" ht="18" customHeight="1">
      <c r="A38" s="2">
        <v>4</v>
      </c>
      <c r="B38" s="1" t="s">
        <v>38</v>
      </c>
      <c r="C38" s="2" t="s">
        <v>10</v>
      </c>
      <c r="D38" s="2">
        <v>1</v>
      </c>
    </row>
    <row r="39" spans="1:4" ht="18" customHeight="1">
      <c r="A39" s="2">
        <v>5</v>
      </c>
      <c r="B39" s="1" t="s">
        <v>39</v>
      </c>
      <c r="C39" s="2" t="s">
        <v>10</v>
      </c>
      <c r="D39" s="2">
        <v>10</v>
      </c>
    </row>
    <row r="40" spans="1:4" ht="18" customHeight="1">
      <c r="A40" s="2">
        <v>6</v>
      </c>
      <c r="B40" s="1" t="s">
        <v>41</v>
      </c>
      <c r="C40" s="2" t="s">
        <v>42</v>
      </c>
      <c r="D40" s="2">
        <v>1</v>
      </c>
    </row>
    <row r="41" spans="1:4" ht="18" customHeight="1">
      <c r="A41" s="2">
        <v>7</v>
      </c>
      <c r="B41" s="1" t="s">
        <v>43</v>
      </c>
      <c r="C41" s="2" t="s">
        <v>10</v>
      </c>
      <c r="D41" s="2">
        <v>6</v>
      </c>
    </row>
    <row r="42" spans="1:4" ht="18" customHeight="1">
      <c r="A42" s="2">
        <v>8</v>
      </c>
      <c r="B42" s="1" t="s">
        <v>45</v>
      </c>
      <c r="C42" s="2" t="s">
        <v>16</v>
      </c>
      <c r="D42" s="2">
        <v>1</v>
      </c>
    </row>
    <row r="43" spans="1:4" ht="18" customHeight="1">
      <c r="A43" s="2">
        <v>9</v>
      </c>
      <c r="B43" s="1" t="s">
        <v>44</v>
      </c>
      <c r="C43" s="2" t="s">
        <v>10</v>
      </c>
      <c r="D43" s="2">
        <v>12</v>
      </c>
    </row>
    <row r="44" spans="1:4" ht="18" customHeight="1">
      <c r="A44" s="2">
        <v>10</v>
      </c>
      <c r="B44" s="1" t="s">
        <v>46</v>
      </c>
      <c r="C44" s="2" t="s">
        <v>16</v>
      </c>
      <c r="D44" s="2">
        <v>9</v>
      </c>
    </row>
    <row r="45" spans="1:4" ht="18" customHeight="1">
      <c r="A45" s="4" t="s">
        <v>49</v>
      </c>
      <c r="B45" s="103" t="s">
        <v>50</v>
      </c>
      <c r="C45" s="2"/>
      <c r="D45" s="2"/>
    </row>
    <row r="46" spans="1:4" ht="18" customHeight="1">
      <c r="A46" s="2">
        <v>1</v>
      </c>
      <c r="B46" s="1" t="s">
        <v>51</v>
      </c>
      <c r="C46" s="2" t="s">
        <v>52</v>
      </c>
      <c r="D46" s="2">
        <v>1</v>
      </c>
    </row>
    <row r="47" spans="1:4" ht="18" customHeight="1">
      <c r="A47" s="2">
        <v>2</v>
      </c>
      <c r="B47" s="1" t="s">
        <v>53</v>
      </c>
      <c r="C47" s="2" t="s">
        <v>52</v>
      </c>
      <c r="D47" s="2">
        <v>1</v>
      </c>
    </row>
    <row r="48" spans="1:4" ht="18" customHeight="1">
      <c r="A48" s="2">
        <v>3</v>
      </c>
      <c r="B48" s="1" t="s">
        <v>54</v>
      </c>
      <c r="C48" s="2" t="s">
        <v>55</v>
      </c>
      <c r="D48" s="2">
        <v>12</v>
      </c>
    </row>
    <row r="49" spans="1:4" ht="18" customHeight="1">
      <c r="A49" s="2">
        <v>4</v>
      </c>
      <c r="B49" s="1" t="s">
        <v>56</v>
      </c>
      <c r="C49" s="2" t="s">
        <v>57</v>
      </c>
      <c r="D49" s="2">
        <v>1</v>
      </c>
    </row>
    <row r="50" spans="1:4" ht="18" customHeight="1">
      <c r="A50" s="44"/>
      <c r="B50" s="103" t="s">
        <v>58</v>
      </c>
      <c r="C50" s="44"/>
      <c r="D50" s="3"/>
    </row>
    <row r="51" spans="1:4" ht="18" customHeight="1">
      <c r="A51" s="116" t="s">
        <v>59</v>
      </c>
      <c r="B51" s="116"/>
      <c r="C51" s="4"/>
      <c r="D51" s="4"/>
    </row>
    <row r="52" spans="1:4" ht="18" customHeight="1">
      <c r="A52" s="2">
        <v>1</v>
      </c>
      <c r="B52" s="1" t="s">
        <v>60</v>
      </c>
      <c r="C52" s="2" t="s">
        <v>61</v>
      </c>
      <c r="D52" s="2">
        <v>1</v>
      </c>
    </row>
    <row r="53" spans="1:4" ht="18" customHeight="1">
      <c r="A53" s="2">
        <v>2</v>
      </c>
      <c r="B53" s="1" t="s">
        <v>62</v>
      </c>
      <c r="C53" s="2" t="s">
        <v>61</v>
      </c>
      <c r="D53" s="2">
        <v>1</v>
      </c>
    </row>
    <row r="54" spans="1:4" ht="18" customHeight="1">
      <c r="A54" s="2">
        <v>3</v>
      </c>
      <c r="B54" s="1" t="s">
        <v>63</v>
      </c>
      <c r="C54" s="2" t="s">
        <v>61</v>
      </c>
      <c r="D54" s="2">
        <v>1</v>
      </c>
    </row>
    <row r="55" spans="1:4" ht="18" customHeight="1">
      <c r="A55" s="2">
        <v>4</v>
      </c>
      <c r="B55" s="1" t="s">
        <v>64</v>
      </c>
      <c r="C55" s="2" t="s">
        <v>61</v>
      </c>
      <c r="D55" s="2">
        <v>2</v>
      </c>
    </row>
    <row r="56" spans="1:4" ht="18" customHeight="1">
      <c r="A56" s="2">
        <v>5</v>
      </c>
      <c r="B56" s="1" t="s">
        <v>65</v>
      </c>
      <c r="C56" s="2" t="s">
        <v>10</v>
      </c>
      <c r="D56" s="2">
        <v>8</v>
      </c>
    </row>
    <row r="57" spans="1:4" ht="18" customHeight="1">
      <c r="A57" s="2">
        <v>6</v>
      </c>
      <c r="B57" s="1" t="s">
        <v>66</v>
      </c>
      <c r="C57" s="2" t="s">
        <v>10</v>
      </c>
      <c r="D57" s="2">
        <v>4</v>
      </c>
    </row>
    <row r="58" spans="1:4" ht="18" customHeight="1">
      <c r="A58" s="2">
        <v>7</v>
      </c>
      <c r="B58" s="1" t="s">
        <v>315</v>
      </c>
      <c r="C58" s="2" t="s">
        <v>61</v>
      </c>
      <c r="D58" s="2">
        <v>20</v>
      </c>
    </row>
    <row r="59" spans="1:4" ht="18" customHeight="1">
      <c r="A59" s="2">
        <v>8</v>
      </c>
      <c r="B59" s="1" t="s">
        <v>316</v>
      </c>
      <c r="C59" s="2" t="s">
        <v>61</v>
      </c>
      <c r="D59" s="2">
        <v>5</v>
      </c>
    </row>
    <row r="60" spans="1:4" ht="18" customHeight="1">
      <c r="A60" s="2">
        <v>9</v>
      </c>
      <c r="B60" s="1" t="s">
        <v>317</v>
      </c>
      <c r="C60" s="2" t="s">
        <v>61</v>
      </c>
      <c r="D60" s="2">
        <v>0</v>
      </c>
    </row>
    <row r="61" spans="1:4" ht="18" customHeight="1">
      <c r="A61" s="2">
        <v>10</v>
      </c>
      <c r="B61" s="1" t="s">
        <v>318</v>
      </c>
      <c r="C61" s="2" t="s">
        <v>61</v>
      </c>
      <c r="D61" s="2">
        <v>0</v>
      </c>
    </row>
    <row r="62" spans="1:4" ht="18" customHeight="1">
      <c r="A62" s="2">
        <v>11</v>
      </c>
      <c r="B62" s="1" t="s">
        <v>319</v>
      </c>
      <c r="C62" s="2" t="s">
        <v>61</v>
      </c>
      <c r="D62" s="2">
        <v>1</v>
      </c>
    </row>
    <row r="63" spans="1:4" ht="18" customHeight="1">
      <c r="A63" s="2">
        <v>12</v>
      </c>
      <c r="B63" s="1" t="s">
        <v>67</v>
      </c>
      <c r="C63" s="2" t="s">
        <v>10</v>
      </c>
      <c r="D63" s="2">
        <v>1</v>
      </c>
    </row>
    <row r="64" spans="1:4" ht="18" customHeight="1">
      <c r="A64" s="2">
        <v>13</v>
      </c>
      <c r="B64" s="1" t="s">
        <v>68</v>
      </c>
      <c r="C64" s="2" t="s">
        <v>10</v>
      </c>
      <c r="D64" s="2">
        <v>1</v>
      </c>
    </row>
    <row r="65" spans="1:4" ht="18" customHeight="1">
      <c r="A65" s="2">
        <v>14</v>
      </c>
      <c r="B65" s="1" t="s">
        <v>127</v>
      </c>
      <c r="C65" s="2" t="s">
        <v>10</v>
      </c>
      <c r="D65" s="2">
        <v>0</v>
      </c>
    </row>
    <row r="66" spans="1:4" ht="18" customHeight="1">
      <c r="A66" s="44"/>
      <c r="B66" s="103" t="s">
        <v>58</v>
      </c>
      <c r="C66" s="44"/>
      <c r="D66" s="3"/>
    </row>
    <row r="67" spans="1:4" ht="18" customHeight="1">
      <c r="A67" s="116" t="s">
        <v>69</v>
      </c>
      <c r="B67" s="116"/>
      <c r="C67" s="4"/>
      <c r="D67" s="4"/>
    </row>
    <row r="68" spans="1:4" ht="18" customHeight="1">
      <c r="A68" s="81">
        <v>1</v>
      </c>
      <c r="B68" s="1" t="s">
        <v>70</v>
      </c>
      <c r="C68" s="2" t="s">
        <v>61</v>
      </c>
      <c r="D68" s="2">
        <v>1</v>
      </c>
    </row>
    <row r="69" spans="1:4" ht="18" customHeight="1">
      <c r="A69" s="81">
        <v>2</v>
      </c>
      <c r="B69" s="1" t="s">
        <v>71</v>
      </c>
      <c r="C69" s="2" t="s">
        <v>61</v>
      </c>
      <c r="D69" s="2">
        <v>1</v>
      </c>
    </row>
    <row r="70" spans="1:4" ht="18" customHeight="1">
      <c r="A70" s="81">
        <v>3</v>
      </c>
      <c r="B70" s="1" t="s">
        <v>320</v>
      </c>
      <c r="C70" s="2" t="s">
        <v>61</v>
      </c>
      <c r="D70" s="2">
        <v>1</v>
      </c>
    </row>
    <row r="71" spans="1:4" ht="18" customHeight="1">
      <c r="A71" s="81">
        <v>4</v>
      </c>
      <c r="B71" s="1" t="s">
        <v>117</v>
      </c>
      <c r="C71" s="2" t="s">
        <v>61</v>
      </c>
      <c r="D71" s="2">
        <v>1</v>
      </c>
    </row>
    <row r="72" spans="1:4" ht="18" customHeight="1">
      <c r="A72" s="81">
        <v>5</v>
      </c>
      <c r="B72" s="1" t="s">
        <v>72</v>
      </c>
      <c r="C72" s="2" t="s">
        <v>61</v>
      </c>
      <c r="D72" s="2">
        <v>1</v>
      </c>
    </row>
    <row r="73" spans="1:4" ht="18" customHeight="1">
      <c r="A73" s="81">
        <v>6</v>
      </c>
      <c r="B73" s="1" t="s">
        <v>73</v>
      </c>
      <c r="C73" s="2" t="s">
        <v>10</v>
      </c>
      <c r="D73" s="2">
        <v>1</v>
      </c>
    </row>
    <row r="74" spans="1:4" ht="18" customHeight="1">
      <c r="A74" s="81">
        <v>7</v>
      </c>
      <c r="B74" s="1" t="s">
        <v>74</v>
      </c>
      <c r="C74" s="2" t="s">
        <v>10</v>
      </c>
      <c r="D74" s="2">
        <v>1</v>
      </c>
    </row>
    <row r="75" spans="1:4" ht="18" customHeight="1">
      <c r="A75" s="81">
        <v>8</v>
      </c>
      <c r="B75" s="1" t="s">
        <v>75</v>
      </c>
      <c r="C75" s="2" t="s">
        <v>10</v>
      </c>
      <c r="D75" s="2">
        <v>1</v>
      </c>
    </row>
    <row r="76" spans="1:4" ht="18" customHeight="1">
      <c r="A76" s="81">
        <v>9</v>
      </c>
      <c r="B76" s="1" t="s">
        <v>76</v>
      </c>
      <c r="C76" s="2" t="s">
        <v>10</v>
      </c>
      <c r="D76" s="2">
        <v>8</v>
      </c>
    </row>
    <row r="77" spans="1:4" ht="18" customHeight="1">
      <c r="A77" s="81">
        <v>10</v>
      </c>
      <c r="B77" s="1" t="s">
        <v>77</v>
      </c>
      <c r="C77" s="2" t="s">
        <v>42</v>
      </c>
      <c r="D77" s="2">
        <v>6</v>
      </c>
    </row>
    <row r="78" spans="1:4" ht="18" customHeight="1">
      <c r="A78" s="81">
        <v>11</v>
      </c>
      <c r="B78" s="1" t="s">
        <v>68</v>
      </c>
      <c r="C78" s="2" t="s">
        <v>78</v>
      </c>
      <c r="D78" s="2">
        <v>1</v>
      </c>
    </row>
    <row r="79" spans="1:4" ht="18" customHeight="1">
      <c r="A79" s="81">
        <v>12</v>
      </c>
      <c r="B79" s="1" t="s">
        <v>79</v>
      </c>
      <c r="C79" s="2" t="s">
        <v>10</v>
      </c>
      <c r="D79" s="2">
        <v>8</v>
      </c>
    </row>
    <row r="80" spans="1:4" ht="18" customHeight="1">
      <c r="A80" s="81">
        <v>13</v>
      </c>
      <c r="B80" s="1" t="s">
        <v>80</v>
      </c>
      <c r="C80" s="2" t="s">
        <v>42</v>
      </c>
      <c r="D80" s="2">
        <v>0</v>
      </c>
    </row>
    <row r="81" spans="1:4" ht="18" customHeight="1">
      <c r="A81" s="81">
        <v>14</v>
      </c>
      <c r="B81" s="1" t="s">
        <v>81</v>
      </c>
      <c r="C81" s="2" t="s">
        <v>27</v>
      </c>
      <c r="D81" s="2">
        <v>400</v>
      </c>
    </row>
    <row r="82" spans="1:4" ht="18" customHeight="1">
      <c r="A82" s="81">
        <v>15</v>
      </c>
      <c r="B82" s="1" t="s">
        <v>82</v>
      </c>
      <c r="C82" s="2" t="s">
        <v>10</v>
      </c>
      <c r="D82" s="2">
        <v>6</v>
      </c>
    </row>
    <row r="83" spans="1:4" ht="18" customHeight="1">
      <c r="A83" s="81">
        <v>16</v>
      </c>
      <c r="B83" s="1" t="s">
        <v>83</v>
      </c>
      <c r="C83" s="2" t="s">
        <v>57</v>
      </c>
      <c r="D83" s="2">
        <v>1</v>
      </c>
    </row>
    <row r="84" spans="1:4" ht="18" customHeight="1">
      <c r="A84" s="44"/>
      <c r="B84" s="103" t="s">
        <v>58</v>
      </c>
      <c r="C84" s="44"/>
      <c r="D84" s="3"/>
    </row>
    <row r="85" spans="1:4" ht="18" customHeight="1">
      <c r="A85" s="116" t="s">
        <v>150</v>
      </c>
      <c r="B85" s="116"/>
      <c r="C85" s="4"/>
      <c r="D85" s="4"/>
    </row>
    <row r="86" spans="1:4" ht="18" customHeight="1">
      <c r="A86" s="81">
        <v>1</v>
      </c>
      <c r="B86" s="1" t="s">
        <v>321</v>
      </c>
      <c r="C86" s="2" t="s">
        <v>322</v>
      </c>
      <c r="D86" s="2">
        <v>5.0999999999999996</v>
      </c>
    </row>
    <row r="87" spans="1:4" ht="18" customHeight="1">
      <c r="A87" s="81">
        <v>2</v>
      </c>
      <c r="B87" s="1" t="s">
        <v>323</v>
      </c>
      <c r="C87" s="2" t="s">
        <v>61</v>
      </c>
      <c r="D87" s="2">
        <v>1</v>
      </c>
    </row>
    <row r="88" spans="1:4" ht="18" customHeight="1">
      <c r="A88" s="81">
        <v>3</v>
      </c>
      <c r="B88" s="1" t="s">
        <v>324</v>
      </c>
      <c r="C88" s="2" t="s">
        <v>27</v>
      </c>
      <c r="D88" s="2">
        <v>15</v>
      </c>
    </row>
    <row r="89" spans="1:4" ht="18" customHeight="1">
      <c r="A89" s="81">
        <v>4</v>
      </c>
      <c r="B89" s="1" t="s">
        <v>325</v>
      </c>
      <c r="C89" s="2" t="s">
        <v>61</v>
      </c>
      <c r="D89" s="2">
        <v>1</v>
      </c>
    </row>
    <row r="90" spans="1:4" ht="18" customHeight="1">
      <c r="A90" s="81">
        <v>5</v>
      </c>
      <c r="B90" s="1" t="s">
        <v>326</v>
      </c>
      <c r="C90" s="2" t="s">
        <v>123</v>
      </c>
      <c r="D90" s="2">
        <v>1</v>
      </c>
    </row>
    <row r="91" spans="1:4" ht="18" customHeight="1">
      <c r="A91" s="44"/>
      <c r="B91" s="103" t="s">
        <v>58</v>
      </c>
      <c r="C91" s="44"/>
      <c r="D91" s="3"/>
    </row>
    <row r="92" spans="1:4" ht="18" customHeight="1">
      <c r="A92" s="124" t="s">
        <v>149</v>
      </c>
      <c r="B92" s="124"/>
      <c r="C92" s="13"/>
      <c r="D92" s="4"/>
    </row>
    <row r="93" spans="1:4" ht="18" customHeight="1">
      <c r="A93" s="81">
        <v>1</v>
      </c>
      <c r="B93" s="1" t="s">
        <v>153</v>
      </c>
      <c r="C93" s="2" t="s">
        <v>61</v>
      </c>
      <c r="D93" s="2">
        <v>1</v>
      </c>
    </row>
    <row r="94" spans="1:4" ht="18" customHeight="1">
      <c r="A94" s="81">
        <v>2</v>
      </c>
      <c r="B94" s="1" t="s">
        <v>154</v>
      </c>
      <c r="C94" s="2" t="s">
        <v>61</v>
      </c>
      <c r="D94" s="2">
        <v>1</v>
      </c>
    </row>
    <row r="95" spans="1:4" ht="18" customHeight="1">
      <c r="A95" s="81">
        <v>3</v>
      </c>
      <c r="B95" s="1" t="s">
        <v>155</v>
      </c>
      <c r="C95" s="2" t="s">
        <v>42</v>
      </c>
      <c r="D95" s="2">
        <v>4</v>
      </c>
    </row>
    <row r="96" spans="1:4" ht="18" customHeight="1">
      <c r="A96" s="81">
        <v>4</v>
      </c>
      <c r="B96" s="1" t="s">
        <v>156</v>
      </c>
      <c r="C96" s="2" t="s">
        <v>61</v>
      </c>
      <c r="D96" s="2">
        <v>2</v>
      </c>
    </row>
    <row r="97" spans="1:4" ht="18" customHeight="1">
      <c r="A97" s="81">
        <v>5</v>
      </c>
      <c r="B97" s="1" t="s">
        <v>159</v>
      </c>
      <c r="C97" s="2" t="s">
        <v>78</v>
      </c>
      <c r="D97" s="2">
        <v>2</v>
      </c>
    </row>
    <row r="98" spans="1:4" ht="18" customHeight="1">
      <c r="A98" s="81">
        <v>6</v>
      </c>
      <c r="B98" s="1" t="s">
        <v>160</v>
      </c>
      <c r="C98" s="2" t="s">
        <v>78</v>
      </c>
      <c r="D98" s="2">
        <v>2</v>
      </c>
    </row>
    <row r="99" spans="1:4" ht="18" customHeight="1">
      <c r="A99" s="81">
        <v>7</v>
      </c>
      <c r="B99" s="1" t="s">
        <v>164</v>
      </c>
      <c r="C99" s="2" t="s">
        <v>61</v>
      </c>
      <c r="D99" s="2">
        <v>2</v>
      </c>
    </row>
    <row r="100" spans="1:4" ht="18" customHeight="1">
      <c r="A100" s="81">
        <v>8</v>
      </c>
      <c r="B100" s="1" t="s">
        <v>167</v>
      </c>
      <c r="C100" s="2" t="s">
        <v>61</v>
      </c>
      <c r="D100" s="2">
        <v>1</v>
      </c>
    </row>
    <row r="101" spans="1:4" ht="18" customHeight="1">
      <c r="A101" s="81">
        <v>9</v>
      </c>
      <c r="B101" s="1" t="s">
        <v>168</v>
      </c>
      <c r="C101" s="2" t="s">
        <v>169</v>
      </c>
      <c r="D101" s="2">
        <v>1</v>
      </c>
    </row>
    <row r="102" spans="1:4" ht="18" customHeight="1">
      <c r="A102" s="81">
        <v>10</v>
      </c>
      <c r="B102" s="1" t="s">
        <v>67</v>
      </c>
      <c r="C102" s="2" t="s">
        <v>61</v>
      </c>
      <c r="D102" s="2">
        <v>1</v>
      </c>
    </row>
    <row r="103" spans="1:4" ht="18" customHeight="1">
      <c r="A103" s="81">
        <v>11</v>
      </c>
      <c r="B103" s="1" t="s">
        <v>170</v>
      </c>
      <c r="C103" s="2" t="s">
        <v>61</v>
      </c>
      <c r="D103" s="2">
        <v>1</v>
      </c>
    </row>
    <row r="104" spans="1:4" ht="18" customHeight="1">
      <c r="A104" s="81">
        <v>12</v>
      </c>
      <c r="B104" s="1" t="s">
        <v>171</v>
      </c>
      <c r="C104" s="2" t="s">
        <v>78</v>
      </c>
      <c r="D104" s="2">
        <v>1</v>
      </c>
    </row>
    <row r="105" spans="1:4" ht="18" customHeight="1">
      <c r="A105" s="44"/>
      <c r="B105" s="103" t="s">
        <v>58</v>
      </c>
      <c r="C105" s="44"/>
      <c r="D105" s="3"/>
    </row>
    <row r="106" spans="1:4" ht="18" customHeight="1">
      <c r="A106" s="124" t="s">
        <v>292</v>
      </c>
      <c r="B106" s="124"/>
      <c r="C106" s="13"/>
      <c r="D106" s="4"/>
    </row>
    <row r="107" spans="1:4" ht="18" customHeight="1">
      <c r="A107" s="119" t="s">
        <v>173</v>
      </c>
      <c r="B107" s="119"/>
      <c r="C107" s="82"/>
      <c r="D107" s="98"/>
    </row>
    <row r="108" spans="1:4" ht="30">
      <c r="A108" s="14">
        <v>1</v>
      </c>
      <c r="B108" s="1" t="s">
        <v>174</v>
      </c>
      <c r="C108" s="2" t="s">
        <v>78</v>
      </c>
      <c r="D108" s="79">
        <v>6</v>
      </c>
    </row>
    <row r="109" spans="1:4" ht="30">
      <c r="A109" s="83">
        <v>2</v>
      </c>
      <c r="B109" s="1" t="s">
        <v>175</v>
      </c>
      <c r="C109" s="2" t="s">
        <v>78</v>
      </c>
      <c r="D109" s="83">
        <v>0</v>
      </c>
    </row>
    <row r="110" spans="1:4" ht="30">
      <c r="A110" s="83">
        <v>3</v>
      </c>
      <c r="B110" s="1" t="s">
        <v>176</v>
      </c>
      <c r="C110" s="2" t="s">
        <v>61</v>
      </c>
      <c r="D110" s="83">
        <v>35</v>
      </c>
    </row>
    <row r="111" spans="1:4" ht="18" customHeight="1">
      <c r="A111" s="83">
        <v>4</v>
      </c>
      <c r="B111" s="1" t="s">
        <v>177</v>
      </c>
      <c r="C111" s="2" t="s">
        <v>61</v>
      </c>
      <c r="D111" s="83">
        <v>56</v>
      </c>
    </row>
    <row r="112" spans="1:4" ht="18" customHeight="1">
      <c r="A112" s="83">
        <v>5</v>
      </c>
      <c r="B112" s="1" t="s">
        <v>178</v>
      </c>
      <c r="C112" s="2" t="s">
        <v>61</v>
      </c>
      <c r="D112" s="83">
        <v>2</v>
      </c>
    </row>
    <row r="113" spans="1:4" ht="18" customHeight="1">
      <c r="A113" s="83">
        <v>6</v>
      </c>
      <c r="B113" s="1" t="s">
        <v>179</v>
      </c>
      <c r="C113" s="2" t="s">
        <v>61</v>
      </c>
      <c r="D113" s="83">
        <v>0</v>
      </c>
    </row>
    <row r="114" spans="1:4" ht="18" customHeight="1">
      <c r="A114" s="83">
        <v>7</v>
      </c>
      <c r="B114" s="1" t="s">
        <v>180</v>
      </c>
      <c r="C114" s="2" t="s">
        <v>61</v>
      </c>
      <c r="D114" s="83">
        <v>0</v>
      </c>
    </row>
    <row r="115" spans="1:4" ht="18" customHeight="1">
      <c r="A115" s="83">
        <v>8</v>
      </c>
      <c r="B115" s="1" t="s">
        <v>181</v>
      </c>
      <c r="C115" s="2" t="s">
        <v>182</v>
      </c>
      <c r="D115" s="83">
        <v>99</v>
      </c>
    </row>
    <row r="116" spans="1:4" ht="18" customHeight="1">
      <c r="A116" s="83">
        <v>9</v>
      </c>
      <c r="B116" s="1" t="s">
        <v>183</v>
      </c>
      <c r="C116" s="2" t="s">
        <v>10</v>
      </c>
      <c r="D116" s="83">
        <v>19</v>
      </c>
    </row>
    <row r="117" spans="1:4" ht="18" customHeight="1">
      <c r="A117" s="83">
        <v>10</v>
      </c>
      <c r="B117" s="1" t="s">
        <v>184</v>
      </c>
      <c r="C117" s="2" t="s">
        <v>10</v>
      </c>
      <c r="D117" s="83">
        <v>35</v>
      </c>
    </row>
    <row r="118" spans="1:4" ht="18" customHeight="1">
      <c r="A118" s="83">
        <v>11</v>
      </c>
      <c r="B118" s="1" t="s">
        <v>185</v>
      </c>
      <c r="C118" s="2" t="s">
        <v>78</v>
      </c>
      <c r="D118" s="83">
        <v>4</v>
      </c>
    </row>
    <row r="119" spans="1:4" ht="18" customHeight="1">
      <c r="A119" s="83">
        <v>12</v>
      </c>
      <c r="B119" s="1" t="s">
        <v>186</v>
      </c>
      <c r="C119" s="2" t="s">
        <v>10</v>
      </c>
      <c r="D119" s="83">
        <v>35</v>
      </c>
    </row>
    <row r="120" spans="1:4" ht="18" customHeight="1">
      <c r="A120" s="83">
        <v>13</v>
      </c>
      <c r="B120" s="1" t="s">
        <v>187</v>
      </c>
      <c r="C120" s="2" t="s">
        <v>61</v>
      </c>
      <c r="D120" s="83">
        <v>24</v>
      </c>
    </row>
    <row r="121" spans="1:4" ht="18" customHeight="1">
      <c r="A121" s="119" t="s">
        <v>188</v>
      </c>
      <c r="B121" s="119"/>
      <c r="C121" s="82"/>
      <c r="D121" s="98"/>
    </row>
    <row r="122" spans="1:4" ht="18" customHeight="1">
      <c r="A122" s="83">
        <v>1</v>
      </c>
      <c r="B122" s="1" t="s">
        <v>189</v>
      </c>
      <c r="C122" s="2" t="s">
        <v>61</v>
      </c>
      <c r="D122" s="83">
        <v>1</v>
      </c>
    </row>
    <row r="123" spans="1:4" ht="18" customHeight="1">
      <c r="A123" s="83">
        <v>2</v>
      </c>
      <c r="B123" s="1" t="s">
        <v>190</v>
      </c>
      <c r="C123" s="2" t="s">
        <v>61</v>
      </c>
      <c r="D123" s="83">
        <v>6</v>
      </c>
    </row>
    <row r="124" spans="1:4" ht="18" customHeight="1">
      <c r="A124" s="83">
        <v>3</v>
      </c>
      <c r="B124" s="1" t="s">
        <v>191</v>
      </c>
      <c r="C124" s="2" t="s">
        <v>61</v>
      </c>
      <c r="D124" s="83">
        <v>3</v>
      </c>
    </row>
    <row r="125" spans="1:4" ht="18" customHeight="1">
      <c r="A125" s="83">
        <v>4</v>
      </c>
      <c r="B125" s="1" t="s">
        <v>192</v>
      </c>
      <c r="C125" s="2" t="s">
        <v>61</v>
      </c>
      <c r="D125" s="83">
        <v>1</v>
      </c>
    </row>
    <row r="126" spans="1:4" ht="18" customHeight="1">
      <c r="A126" s="83">
        <v>5</v>
      </c>
      <c r="B126" s="1" t="s">
        <v>65</v>
      </c>
      <c r="C126" s="2" t="s">
        <v>10</v>
      </c>
      <c r="D126" s="83">
        <v>0</v>
      </c>
    </row>
    <row r="127" spans="1:4" ht="18" customHeight="1">
      <c r="A127" s="83">
        <v>6</v>
      </c>
      <c r="B127" s="1" t="s">
        <v>66</v>
      </c>
      <c r="C127" s="2" t="s">
        <v>10</v>
      </c>
      <c r="D127" s="83">
        <v>20</v>
      </c>
    </row>
    <row r="128" spans="1:4" ht="18" customHeight="1">
      <c r="A128" s="83">
        <v>7</v>
      </c>
      <c r="B128" s="1" t="s">
        <v>194</v>
      </c>
      <c r="C128" s="2" t="s">
        <v>182</v>
      </c>
      <c r="D128" s="83">
        <v>56</v>
      </c>
    </row>
    <row r="129" spans="1:4" ht="18" customHeight="1">
      <c r="A129" s="83">
        <v>8</v>
      </c>
      <c r="B129" s="1" t="s">
        <v>195</v>
      </c>
      <c r="C129" s="2" t="s">
        <v>61</v>
      </c>
      <c r="D129" s="83">
        <v>6</v>
      </c>
    </row>
    <row r="130" spans="1:4" ht="18" customHeight="1">
      <c r="A130" s="83">
        <v>9</v>
      </c>
      <c r="B130" s="1" t="s">
        <v>196</v>
      </c>
      <c r="C130" s="2" t="s">
        <v>61</v>
      </c>
      <c r="D130" s="83">
        <v>1</v>
      </c>
    </row>
    <row r="131" spans="1:4" ht="18" customHeight="1">
      <c r="A131" s="83">
        <v>10</v>
      </c>
      <c r="B131" s="1" t="s">
        <v>197</v>
      </c>
      <c r="C131" s="2" t="s">
        <v>182</v>
      </c>
      <c r="D131" s="83">
        <v>0</v>
      </c>
    </row>
    <row r="132" spans="1:4" ht="18" customHeight="1">
      <c r="A132" s="83">
        <v>11</v>
      </c>
      <c r="B132" s="1" t="s">
        <v>198</v>
      </c>
      <c r="C132" s="2" t="s">
        <v>78</v>
      </c>
      <c r="D132" s="83">
        <v>0</v>
      </c>
    </row>
    <row r="133" spans="1:4" ht="18" customHeight="1">
      <c r="A133" s="83">
        <v>12</v>
      </c>
      <c r="B133" s="1" t="s">
        <v>199</v>
      </c>
      <c r="C133" s="2" t="s">
        <v>61</v>
      </c>
      <c r="D133" s="83">
        <v>2</v>
      </c>
    </row>
    <row r="134" spans="1:4" ht="18" customHeight="1">
      <c r="A134" s="83">
        <v>13</v>
      </c>
      <c r="B134" s="1" t="s">
        <v>200</v>
      </c>
      <c r="C134" s="2" t="s">
        <v>61</v>
      </c>
      <c r="D134" s="83">
        <v>1</v>
      </c>
    </row>
    <row r="135" spans="1:4" ht="18" customHeight="1">
      <c r="A135" s="83">
        <v>14</v>
      </c>
      <c r="B135" s="1" t="s">
        <v>203</v>
      </c>
      <c r="C135" s="2" t="s">
        <v>61</v>
      </c>
      <c r="D135" s="83">
        <v>1</v>
      </c>
    </row>
    <row r="136" spans="1:4" ht="18" customHeight="1">
      <c r="A136" s="83">
        <v>15</v>
      </c>
      <c r="B136" s="1" t="s">
        <v>204</v>
      </c>
      <c r="C136" s="2" t="s">
        <v>78</v>
      </c>
      <c r="D136" s="83">
        <v>1</v>
      </c>
    </row>
    <row r="137" spans="1:4" ht="18" customHeight="1">
      <c r="A137" s="83">
        <v>16</v>
      </c>
      <c r="B137" s="1" t="s">
        <v>205</v>
      </c>
      <c r="C137" s="2" t="s">
        <v>61</v>
      </c>
      <c r="D137" s="83">
        <v>1</v>
      </c>
    </row>
    <row r="138" spans="1:4" ht="18" customHeight="1">
      <c r="A138" s="83">
        <v>17</v>
      </c>
      <c r="B138" s="1" t="s">
        <v>206</v>
      </c>
      <c r="C138" s="2" t="s">
        <v>61</v>
      </c>
      <c r="D138" s="83">
        <v>1</v>
      </c>
    </row>
    <row r="139" spans="1:4" ht="18" customHeight="1">
      <c r="A139" s="83">
        <v>18</v>
      </c>
      <c r="B139" s="1" t="s">
        <v>127</v>
      </c>
      <c r="C139" s="2" t="s">
        <v>61</v>
      </c>
      <c r="D139" s="83">
        <v>0</v>
      </c>
    </row>
    <row r="140" spans="1:4" ht="18" customHeight="1">
      <c r="A140" s="119" t="s">
        <v>209</v>
      </c>
      <c r="B140" s="119"/>
      <c r="C140" s="82"/>
      <c r="D140" s="98"/>
    </row>
    <row r="141" spans="1:4" ht="18" customHeight="1">
      <c r="A141" s="83">
        <v>1</v>
      </c>
      <c r="B141" s="1" t="s">
        <v>210</v>
      </c>
      <c r="C141" s="2" t="s">
        <v>61</v>
      </c>
      <c r="D141" s="83">
        <v>1</v>
      </c>
    </row>
    <row r="142" spans="1:4" ht="18" customHeight="1">
      <c r="A142" s="83">
        <v>2</v>
      </c>
      <c r="B142" s="1" t="s">
        <v>211</v>
      </c>
      <c r="C142" s="2" t="s">
        <v>61</v>
      </c>
      <c r="D142" s="83">
        <v>0</v>
      </c>
    </row>
    <row r="143" spans="1:4" ht="18" customHeight="1">
      <c r="A143" s="83">
        <v>3</v>
      </c>
      <c r="B143" s="1" t="s">
        <v>212</v>
      </c>
      <c r="C143" s="2" t="s">
        <v>61</v>
      </c>
      <c r="D143" s="83">
        <v>1</v>
      </c>
    </row>
    <row r="144" spans="1:4" ht="18" customHeight="1">
      <c r="A144" s="83">
        <v>4</v>
      </c>
      <c r="B144" s="1" t="s">
        <v>213</v>
      </c>
      <c r="C144" s="2" t="s">
        <v>10</v>
      </c>
      <c r="D144" s="83">
        <v>1</v>
      </c>
    </row>
    <row r="145" spans="1:4" ht="18" customHeight="1">
      <c r="A145" s="83">
        <v>5</v>
      </c>
      <c r="B145" s="1" t="s">
        <v>214</v>
      </c>
      <c r="C145" s="2" t="s">
        <v>78</v>
      </c>
      <c r="D145" s="83">
        <v>1</v>
      </c>
    </row>
    <row r="146" spans="1:4" ht="18" customHeight="1">
      <c r="A146" s="83">
        <v>6</v>
      </c>
      <c r="B146" s="1" t="s">
        <v>215</v>
      </c>
      <c r="C146" s="2" t="s">
        <v>78</v>
      </c>
      <c r="D146" s="83">
        <v>1</v>
      </c>
    </row>
    <row r="147" spans="1:4" ht="18" customHeight="1">
      <c r="A147" s="83">
        <v>7</v>
      </c>
      <c r="B147" s="1" t="s">
        <v>216</v>
      </c>
      <c r="C147" s="2" t="s">
        <v>61</v>
      </c>
      <c r="D147" s="83">
        <v>4</v>
      </c>
    </row>
    <row r="148" spans="1:4" ht="18" customHeight="1">
      <c r="A148" s="83">
        <v>8</v>
      </c>
      <c r="B148" s="1" t="s">
        <v>217</v>
      </c>
      <c r="C148" s="2" t="s">
        <v>78</v>
      </c>
      <c r="D148" s="83">
        <v>1</v>
      </c>
    </row>
    <row r="149" spans="1:4" ht="18" customHeight="1">
      <c r="A149" s="83">
        <v>9</v>
      </c>
      <c r="B149" s="1" t="s">
        <v>218</v>
      </c>
      <c r="C149" s="2" t="s">
        <v>61</v>
      </c>
      <c r="D149" s="83">
        <v>0</v>
      </c>
    </row>
    <row r="150" spans="1:4" ht="18" customHeight="1">
      <c r="A150" s="83">
        <v>10</v>
      </c>
      <c r="B150" s="1" t="s">
        <v>219</v>
      </c>
      <c r="C150" s="2" t="s">
        <v>61</v>
      </c>
      <c r="D150" s="83">
        <v>1</v>
      </c>
    </row>
    <row r="151" spans="1:4" ht="18" customHeight="1">
      <c r="A151" s="83">
        <v>11</v>
      </c>
      <c r="B151" s="1" t="s">
        <v>220</v>
      </c>
      <c r="C151" s="2" t="s">
        <v>61</v>
      </c>
      <c r="D151" s="83">
        <v>1</v>
      </c>
    </row>
    <row r="152" spans="1:4" ht="18" customHeight="1">
      <c r="A152" s="119" t="s">
        <v>221</v>
      </c>
      <c r="B152" s="119"/>
      <c r="C152" s="82"/>
      <c r="D152" s="98"/>
    </row>
    <row r="153" spans="1:4" ht="18" customHeight="1">
      <c r="A153" s="83">
        <v>1</v>
      </c>
      <c r="B153" s="1" t="s">
        <v>222</v>
      </c>
      <c r="C153" s="2" t="s">
        <v>61</v>
      </c>
      <c r="D153" s="83">
        <v>1</v>
      </c>
    </row>
    <row r="154" spans="1:4" ht="18" customHeight="1">
      <c r="A154" s="83">
        <v>2</v>
      </c>
      <c r="B154" s="1" t="s">
        <v>223</v>
      </c>
      <c r="C154" s="2" t="s">
        <v>78</v>
      </c>
      <c r="D154" s="83">
        <v>1</v>
      </c>
    </row>
    <row r="155" spans="1:4" ht="18" customHeight="1">
      <c r="A155" s="119" t="s">
        <v>224</v>
      </c>
      <c r="B155" s="119"/>
      <c r="C155" s="82"/>
      <c r="D155" s="98"/>
    </row>
    <row r="156" spans="1:4" ht="18" customHeight="1">
      <c r="A156" s="83">
        <v>1</v>
      </c>
      <c r="B156" s="1" t="s">
        <v>29</v>
      </c>
      <c r="C156" s="2" t="s">
        <v>27</v>
      </c>
      <c r="D156" s="83">
        <v>0</v>
      </c>
    </row>
    <row r="157" spans="1:4" ht="18" customHeight="1">
      <c r="A157" s="83">
        <v>2</v>
      </c>
      <c r="B157" s="1" t="s">
        <v>225</v>
      </c>
      <c r="C157" s="2" t="s">
        <v>27</v>
      </c>
      <c r="D157" s="83">
        <v>0</v>
      </c>
    </row>
    <row r="158" spans="1:4" ht="18" customHeight="1">
      <c r="A158" s="83">
        <v>3</v>
      </c>
      <c r="B158" s="1" t="s">
        <v>26</v>
      </c>
      <c r="C158" s="2" t="s">
        <v>27</v>
      </c>
      <c r="D158" s="83">
        <v>0</v>
      </c>
    </row>
    <row r="159" spans="1:4" ht="18" customHeight="1">
      <c r="A159" s="83">
        <v>4</v>
      </c>
      <c r="B159" s="1" t="s">
        <v>226</v>
      </c>
      <c r="C159" s="2" t="s">
        <v>27</v>
      </c>
      <c r="D159" s="83">
        <v>800</v>
      </c>
    </row>
    <row r="160" spans="1:4" ht="18" customHeight="1">
      <c r="A160" s="83">
        <v>5</v>
      </c>
      <c r="B160" s="1" t="s">
        <v>227</v>
      </c>
      <c r="C160" s="2" t="s">
        <v>16</v>
      </c>
      <c r="D160" s="83">
        <v>3</v>
      </c>
    </row>
    <row r="161" spans="1:4" ht="18" customHeight="1">
      <c r="A161" s="83">
        <v>6</v>
      </c>
      <c r="B161" s="1" t="s">
        <v>228</v>
      </c>
      <c r="C161" s="2" t="s">
        <v>27</v>
      </c>
      <c r="D161" s="83">
        <v>5000</v>
      </c>
    </row>
    <row r="162" spans="1:4" ht="18" customHeight="1">
      <c r="A162" s="83">
        <v>7</v>
      </c>
      <c r="B162" s="1" t="s">
        <v>229</v>
      </c>
      <c r="C162" s="2" t="s">
        <v>27</v>
      </c>
      <c r="D162" s="83">
        <v>2310</v>
      </c>
    </row>
    <row r="163" spans="1:4" ht="18" customHeight="1">
      <c r="A163" s="83">
        <v>8</v>
      </c>
      <c r="B163" s="1" t="s">
        <v>230</v>
      </c>
      <c r="C163" s="2" t="s">
        <v>22</v>
      </c>
      <c r="D163" s="83">
        <v>20</v>
      </c>
    </row>
    <row r="164" spans="1:4" ht="18" customHeight="1">
      <c r="A164" s="83">
        <v>9</v>
      </c>
      <c r="B164" s="1" t="s">
        <v>231</v>
      </c>
      <c r="C164" s="2" t="s">
        <v>22</v>
      </c>
      <c r="D164" s="83">
        <v>9</v>
      </c>
    </row>
    <row r="165" spans="1:4" ht="18" customHeight="1">
      <c r="A165" s="83">
        <v>10</v>
      </c>
      <c r="B165" s="1" t="s">
        <v>41</v>
      </c>
      <c r="C165" s="2" t="s">
        <v>78</v>
      </c>
      <c r="D165" s="83">
        <v>2</v>
      </c>
    </row>
    <row r="166" spans="1:4" ht="18" customHeight="1">
      <c r="A166" s="83">
        <v>11</v>
      </c>
      <c r="B166" s="1" t="s">
        <v>232</v>
      </c>
      <c r="C166" s="2" t="s">
        <v>78</v>
      </c>
      <c r="D166" s="83">
        <v>2</v>
      </c>
    </row>
    <row r="167" spans="1:4" ht="18" customHeight="1">
      <c r="A167" s="83">
        <v>12</v>
      </c>
      <c r="B167" s="1" t="s">
        <v>43</v>
      </c>
      <c r="C167" s="2" t="s">
        <v>10</v>
      </c>
      <c r="D167" s="83">
        <v>18</v>
      </c>
    </row>
    <row r="168" spans="1:4" ht="18" customHeight="1">
      <c r="A168" s="83">
        <v>13</v>
      </c>
      <c r="B168" s="1" t="s">
        <v>233</v>
      </c>
      <c r="C168" s="2" t="s">
        <v>16</v>
      </c>
      <c r="D168" s="83">
        <v>4</v>
      </c>
    </row>
    <row r="169" spans="1:4" ht="18" customHeight="1">
      <c r="A169" s="83">
        <v>14</v>
      </c>
      <c r="B169" s="1" t="s">
        <v>44</v>
      </c>
      <c r="C169" s="2" t="s">
        <v>16</v>
      </c>
      <c r="D169" s="83">
        <v>36</v>
      </c>
    </row>
    <row r="170" spans="1:4" ht="18" customHeight="1">
      <c r="A170" s="83">
        <v>15</v>
      </c>
      <c r="B170" s="1" t="s">
        <v>54</v>
      </c>
      <c r="C170" s="2" t="s">
        <v>55</v>
      </c>
      <c r="D170" s="83">
        <v>36</v>
      </c>
    </row>
    <row r="171" spans="1:4" ht="18" customHeight="1">
      <c r="A171" s="83">
        <v>16</v>
      </c>
      <c r="B171" s="1" t="s">
        <v>234</v>
      </c>
      <c r="C171" s="2" t="s">
        <v>27</v>
      </c>
      <c r="D171" s="83">
        <v>1000</v>
      </c>
    </row>
    <row r="172" spans="1:4" ht="18" customHeight="1">
      <c r="A172" s="83">
        <v>17</v>
      </c>
      <c r="B172" s="1" t="s">
        <v>236</v>
      </c>
      <c r="C172" s="2" t="s">
        <v>27</v>
      </c>
      <c r="D172" s="83">
        <v>50</v>
      </c>
    </row>
    <row r="173" spans="1:4" ht="18" customHeight="1">
      <c r="A173" s="83">
        <v>18</v>
      </c>
      <c r="B173" s="1" t="s">
        <v>237</v>
      </c>
      <c r="C173" s="2" t="s">
        <v>27</v>
      </c>
      <c r="D173" s="83">
        <v>1000</v>
      </c>
    </row>
    <row r="174" spans="1:4" ht="18" customHeight="1">
      <c r="A174" s="83">
        <v>19</v>
      </c>
      <c r="B174" s="1" t="s">
        <v>238</v>
      </c>
      <c r="C174" s="2" t="s">
        <v>123</v>
      </c>
      <c r="D174" s="83">
        <v>1</v>
      </c>
    </row>
    <row r="175" spans="1:4" ht="18" customHeight="1">
      <c r="A175" s="44"/>
      <c r="B175" s="103" t="s">
        <v>58</v>
      </c>
      <c r="C175" s="44"/>
      <c r="D175" s="3"/>
    </row>
    <row r="176" spans="1:4" ht="18" customHeight="1">
      <c r="A176" s="82" t="s">
        <v>293</v>
      </c>
      <c r="B176" s="87"/>
      <c r="C176" s="17"/>
      <c r="D176" s="3"/>
    </row>
    <row r="177" spans="1:4" ht="18" customHeight="1">
      <c r="A177" s="119" t="s">
        <v>173</v>
      </c>
      <c r="B177" s="119"/>
      <c r="C177" s="82"/>
      <c r="D177" s="98"/>
    </row>
    <row r="178" spans="1:4" ht="18" customHeight="1">
      <c r="A178" s="79">
        <v>1</v>
      </c>
      <c r="B178" s="1" t="s">
        <v>239</v>
      </c>
      <c r="C178" s="2" t="s">
        <v>10</v>
      </c>
      <c r="D178" s="83">
        <v>4</v>
      </c>
    </row>
    <row r="179" spans="1:4" ht="18" customHeight="1">
      <c r="A179" s="79">
        <v>2</v>
      </c>
      <c r="B179" s="1" t="s">
        <v>240</v>
      </c>
      <c r="C179" s="2" t="s">
        <v>10</v>
      </c>
      <c r="D179" s="83">
        <v>4</v>
      </c>
    </row>
    <row r="180" spans="1:4" ht="18" customHeight="1">
      <c r="A180" s="79">
        <v>3</v>
      </c>
      <c r="B180" s="1" t="s">
        <v>241</v>
      </c>
      <c r="C180" s="2" t="s">
        <v>10</v>
      </c>
      <c r="D180" s="83">
        <v>2</v>
      </c>
    </row>
    <row r="181" spans="1:4" ht="18" customHeight="1">
      <c r="A181" s="79">
        <v>4</v>
      </c>
      <c r="B181" s="1" t="s">
        <v>242</v>
      </c>
      <c r="C181" s="2" t="s">
        <v>61</v>
      </c>
      <c r="D181" s="83">
        <v>1</v>
      </c>
    </row>
    <row r="182" spans="1:4" ht="18" customHeight="1">
      <c r="A182" s="79">
        <v>5</v>
      </c>
      <c r="B182" s="1" t="s">
        <v>243</v>
      </c>
      <c r="C182" s="2" t="s">
        <v>78</v>
      </c>
      <c r="D182" s="83">
        <v>1</v>
      </c>
    </row>
    <row r="183" spans="1:4" ht="18" customHeight="1">
      <c r="A183" s="79">
        <v>6</v>
      </c>
      <c r="B183" s="1" t="s">
        <v>244</v>
      </c>
      <c r="C183" s="2" t="s">
        <v>61</v>
      </c>
      <c r="D183" s="83">
        <v>1</v>
      </c>
    </row>
    <row r="184" spans="1:4" ht="18" customHeight="1">
      <c r="A184" s="79">
        <v>7</v>
      </c>
      <c r="B184" s="1" t="s">
        <v>245</v>
      </c>
      <c r="C184" s="2" t="s">
        <v>61</v>
      </c>
      <c r="D184" s="83">
        <v>1</v>
      </c>
    </row>
    <row r="185" spans="1:4" ht="18" customHeight="1">
      <c r="A185" s="119" t="s">
        <v>246</v>
      </c>
      <c r="B185" s="119"/>
      <c r="C185" s="82"/>
      <c r="D185" s="98"/>
    </row>
    <row r="186" spans="1:4" ht="18" customHeight="1">
      <c r="A186" s="79">
        <v>1</v>
      </c>
      <c r="B186" s="1" t="s">
        <v>247</v>
      </c>
      <c r="C186" s="2" t="s">
        <v>27</v>
      </c>
      <c r="D186" s="83">
        <v>300</v>
      </c>
    </row>
    <row r="187" spans="1:4" ht="18" customHeight="1">
      <c r="A187" s="79">
        <v>2</v>
      </c>
      <c r="B187" s="1" t="s">
        <v>238</v>
      </c>
      <c r="C187" s="2" t="s">
        <v>123</v>
      </c>
      <c r="D187" s="83">
        <v>1</v>
      </c>
    </row>
    <row r="188" spans="1:4" ht="18" customHeight="1">
      <c r="A188" s="44"/>
      <c r="B188" s="103" t="s">
        <v>58</v>
      </c>
      <c r="C188" s="44"/>
      <c r="D188" s="3"/>
    </row>
    <row r="189" spans="1:4" ht="18" customHeight="1">
      <c r="A189" s="82" t="s">
        <v>294</v>
      </c>
      <c r="B189" s="20"/>
      <c r="C189" s="17"/>
      <c r="D189" s="3"/>
    </row>
    <row r="190" spans="1:4" ht="18" customHeight="1">
      <c r="A190" s="119" t="s">
        <v>248</v>
      </c>
      <c r="B190" s="119"/>
      <c r="C190" s="82"/>
      <c r="D190" s="98"/>
    </row>
    <row r="191" spans="1:4" ht="18" customHeight="1">
      <c r="A191" s="89">
        <v>1</v>
      </c>
      <c r="B191" s="1" t="s">
        <v>249</v>
      </c>
      <c r="C191" s="2" t="s">
        <v>52</v>
      </c>
      <c r="D191" s="83">
        <v>8</v>
      </c>
    </row>
    <row r="192" spans="1:4" ht="18" customHeight="1">
      <c r="A192" s="89">
        <v>2</v>
      </c>
      <c r="B192" s="1" t="s">
        <v>250</v>
      </c>
      <c r="C192" s="2" t="s">
        <v>61</v>
      </c>
      <c r="D192" s="83">
        <v>8</v>
      </c>
    </row>
    <row r="193" spans="1:4" ht="18" customHeight="1">
      <c r="A193" s="89">
        <v>3</v>
      </c>
      <c r="B193" s="1" t="s">
        <v>251</v>
      </c>
      <c r="C193" s="2" t="s">
        <v>10</v>
      </c>
      <c r="D193" s="83">
        <v>8</v>
      </c>
    </row>
    <row r="194" spans="1:4" ht="18" customHeight="1">
      <c r="A194" s="89">
        <v>4</v>
      </c>
      <c r="B194" s="1" t="s">
        <v>252</v>
      </c>
      <c r="C194" s="2" t="s">
        <v>10</v>
      </c>
      <c r="D194" s="83">
        <v>8</v>
      </c>
    </row>
    <row r="195" spans="1:4" ht="18" customHeight="1">
      <c r="A195" s="89">
        <v>5</v>
      </c>
      <c r="B195" s="1" t="s">
        <v>253</v>
      </c>
      <c r="C195" s="2" t="s">
        <v>78</v>
      </c>
      <c r="D195" s="83">
        <v>8</v>
      </c>
    </row>
    <row r="196" spans="1:4" ht="18" customHeight="1">
      <c r="A196" s="89">
        <v>7</v>
      </c>
      <c r="B196" s="1" t="s">
        <v>247</v>
      </c>
      <c r="C196" s="2" t="s">
        <v>27</v>
      </c>
      <c r="D196" s="83">
        <v>550</v>
      </c>
    </row>
    <row r="197" spans="1:4" ht="18" customHeight="1">
      <c r="A197" s="89">
        <v>8</v>
      </c>
      <c r="B197" s="1" t="s">
        <v>228</v>
      </c>
      <c r="C197" s="2" t="s">
        <v>27</v>
      </c>
      <c r="D197" s="83">
        <v>550</v>
      </c>
    </row>
    <row r="198" spans="1:4" ht="18" customHeight="1">
      <c r="A198" s="89">
        <v>9</v>
      </c>
      <c r="B198" s="1" t="s">
        <v>230</v>
      </c>
      <c r="C198" s="2" t="s">
        <v>22</v>
      </c>
      <c r="D198" s="83">
        <v>2</v>
      </c>
    </row>
    <row r="199" spans="1:4" ht="18" customHeight="1">
      <c r="A199" s="119" t="s">
        <v>254</v>
      </c>
      <c r="B199" s="119"/>
      <c r="C199" s="82"/>
      <c r="D199" s="98"/>
    </row>
    <row r="200" spans="1:4" ht="18" customHeight="1">
      <c r="A200" s="89">
        <v>1</v>
      </c>
      <c r="B200" s="1" t="s">
        <v>255</v>
      </c>
      <c r="C200" s="2" t="s">
        <v>61</v>
      </c>
      <c r="D200" s="83">
        <v>1</v>
      </c>
    </row>
    <row r="201" spans="1:4" ht="18" customHeight="1">
      <c r="A201" s="89">
        <v>2</v>
      </c>
      <c r="B201" s="1" t="s">
        <v>256</v>
      </c>
      <c r="C201" s="2" t="s">
        <v>257</v>
      </c>
      <c r="D201" s="83">
        <v>50</v>
      </c>
    </row>
    <row r="202" spans="1:4" ht="18" customHeight="1">
      <c r="A202" s="89">
        <v>3</v>
      </c>
      <c r="B202" s="1" t="s">
        <v>258</v>
      </c>
      <c r="C202" s="2" t="s">
        <v>78</v>
      </c>
      <c r="D202" s="83">
        <v>1</v>
      </c>
    </row>
    <row r="203" spans="1:4" ht="18" customHeight="1">
      <c r="A203" s="44"/>
      <c r="B203" s="103" t="s">
        <v>58</v>
      </c>
      <c r="C203" s="44"/>
      <c r="D203" s="3"/>
    </row>
    <row r="204" spans="1:4" ht="18" customHeight="1">
      <c r="A204" s="82" t="s">
        <v>295</v>
      </c>
      <c r="B204" s="20"/>
      <c r="C204" s="17"/>
      <c r="D204" s="3"/>
    </row>
    <row r="205" spans="1:4" ht="18" customHeight="1">
      <c r="A205" s="89">
        <v>1</v>
      </c>
      <c r="B205" s="1" t="s">
        <v>259</v>
      </c>
      <c r="C205" s="2" t="s">
        <v>10</v>
      </c>
      <c r="D205" s="83">
        <v>1</v>
      </c>
    </row>
    <row r="206" spans="1:4" ht="18" customHeight="1">
      <c r="A206" s="89">
        <v>2</v>
      </c>
      <c r="B206" s="1" t="s">
        <v>260</v>
      </c>
      <c r="C206" s="2" t="s">
        <v>61</v>
      </c>
      <c r="D206" s="83">
        <v>5</v>
      </c>
    </row>
    <row r="207" spans="1:4" ht="18" customHeight="1">
      <c r="A207" s="89">
        <v>3</v>
      </c>
      <c r="B207" s="1" t="s">
        <v>261</v>
      </c>
      <c r="C207" s="2" t="s">
        <v>78</v>
      </c>
      <c r="D207" s="83">
        <v>1</v>
      </c>
    </row>
    <row r="208" spans="1:4" ht="18" customHeight="1">
      <c r="A208" s="89">
        <v>4</v>
      </c>
      <c r="B208" s="1" t="s">
        <v>262</v>
      </c>
      <c r="C208" s="2" t="s">
        <v>10</v>
      </c>
      <c r="D208" s="83">
        <v>3</v>
      </c>
    </row>
    <row r="209" spans="1:4" ht="18" customHeight="1">
      <c r="A209" s="89">
        <v>5</v>
      </c>
      <c r="B209" s="1" t="s">
        <v>263</v>
      </c>
      <c r="C209" s="2" t="s">
        <v>10</v>
      </c>
      <c r="D209" s="83">
        <v>3</v>
      </c>
    </row>
    <row r="210" spans="1:4" ht="18" customHeight="1">
      <c r="A210" s="89">
        <v>6</v>
      </c>
      <c r="B210" s="1" t="s">
        <v>264</v>
      </c>
      <c r="C210" s="2" t="s">
        <v>61</v>
      </c>
      <c r="D210" s="83">
        <v>1</v>
      </c>
    </row>
    <row r="211" spans="1:4" ht="18" customHeight="1">
      <c r="A211" s="44"/>
      <c r="B211" s="103" t="s">
        <v>58</v>
      </c>
      <c r="C211" s="44"/>
      <c r="D211" s="3"/>
    </row>
    <row r="212" spans="1:4" ht="18" customHeight="1">
      <c r="A212" s="120" t="s">
        <v>296</v>
      </c>
      <c r="B212" s="120"/>
      <c r="C212" s="90"/>
      <c r="D212" s="90"/>
    </row>
    <row r="213" spans="1:4" ht="18" customHeight="1">
      <c r="A213" s="121" t="s">
        <v>173</v>
      </c>
      <c r="B213" s="121"/>
      <c r="C213" s="92"/>
      <c r="D213" s="92"/>
    </row>
    <row r="214" spans="1:4" ht="18" customHeight="1">
      <c r="A214" s="81">
        <v>1</v>
      </c>
      <c r="B214" s="1" t="s">
        <v>265</v>
      </c>
      <c r="C214" s="2" t="s">
        <v>61</v>
      </c>
      <c r="D214" s="81">
        <v>5</v>
      </c>
    </row>
    <row r="215" spans="1:4" ht="18" customHeight="1">
      <c r="A215" s="81">
        <v>2</v>
      </c>
      <c r="B215" s="1" t="s">
        <v>266</v>
      </c>
      <c r="C215" s="2" t="s">
        <v>61</v>
      </c>
      <c r="D215" s="81">
        <v>3</v>
      </c>
    </row>
    <row r="216" spans="1:4" ht="18" customHeight="1">
      <c r="A216" s="81">
        <v>3</v>
      </c>
      <c r="B216" s="1" t="s">
        <v>267</v>
      </c>
      <c r="C216" s="2" t="s">
        <v>61</v>
      </c>
      <c r="D216" s="81">
        <v>8</v>
      </c>
    </row>
    <row r="217" spans="1:4" ht="18" customHeight="1">
      <c r="A217" s="81">
        <v>4</v>
      </c>
      <c r="B217" s="1" t="s">
        <v>268</v>
      </c>
      <c r="C217" s="2" t="s">
        <v>61</v>
      </c>
      <c r="D217" s="81">
        <v>8</v>
      </c>
    </row>
    <row r="218" spans="1:4" ht="18" customHeight="1">
      <c r="A218" s="81">
        <v>5</v>
      </c>
      <c r="B218" s="1" t="s">
        <v>118</v>
      </c>
      <c r="C218" s="2" t="s">
        <v>78</v>
      </c>
      <c r="D218" s="81">
        <v>8</v>
      </c>
    </row>
    <row r="219" spans="1:4" ht="18" customHeight="1">
      <c r="A219" s="81">
        <v>6</v>
      </c>
      <c r="B219" s="1" t="s">
        <v>269</v>
      </c>
      <c r="C219" s="2" t="s">
        <v>61</v>
      </c>
      <c r="D219" s="81">
        <v>13</v>
      </c>
    </row>
    <row r="220" spans="1:4" ht="18" customHeight="1">
      <c r="A220" s="81">
        <v>7</v>
      </c>
      <c r="B220" s="1" t="s">
        <v>270</v>
      </c>
      <c r="C220" s="2" t="s">
        <v>16</v>
      </c>
      <c r="D220" s="81">
        <v>5</v>
      </c>
    </row>
    <row r="221" spans="1:4" ht="18" customHeight="1">
      <c r="A221" s="81">
        <v>8</v>
      </c>
      <c r="B221" s="1" t="s">
        <v>271</v>
      </c>
      <c r="C221" s="2" t="s">
        <v>16</v>
      </c>
      <c r="D221" s="81">
        <v>3</v>
      </c>
    </row>
    <row r="222" spans="1:4" ht="18" customHeight="1">
      <c r="A222" s="81">
        <v>9</v>
      </c>
      <c r="B222" s="1" t="s">
        <v>272</v>
      </c>
      <c r="C222" s="2" t="s">
        <v>78</v>
      </c>
      <c r="D222" s="81">
        <v>10</v>
      </c>
    </row>
    <row r="223" spans="1:4" ht="18" customHeight="1">
      <c r="A223" s="81">
        <v>10</v>
      </c>
      <c r="B223" s="1" t="s">
        <v>273</v>
      </c>
      <c r="C223" s="2" t="s">
        <v>78</v>
      </c>
      <c r="D223" s="81">
        <v>26</v>
      </c>
    </row>
    <row r="224" spans="1:4" ht="18" customHeight="1">
      <c r="A224" s="81">
        <v>11</v>
      </c>
      <c r="B224" s="1" t="s">
        <v>274</v>
      </c>
      <c r="C224" s="2" t="s">
        <v>78</v>
      </c>
      <c r="D224" s="81">
        <v>78</v>
      </c>
    </row>
    <row r="225" spans="1:4" ht="18" customHeight="1">
      <c r="A225" s="81">
        <v>12</v>
      </c>
      <c r="B225" s="1" t="s">
        <v>275</v>
      </c>
      <c r="C225" s="2" t="s">
        <v>10</v>
      </c>
      <c r="D225" s="81">
        <v>156</v>
      </c>
    </row>
    <row r="226" spans="1:4" ht="18" customHeight="1">
      <c r="A226" s="81">
        <v>13</v>
      </c>
      <c r="B226" s="1" t="s">
        <v>276</v>
      </c>
      <c r="C226" s="2" t="s">
        <v>10</v>
      </c>
      <c r="D226" s="81">
        <v>52</v>
      </c>
    </row>
    <row r="227" spans="1:4" ht="18" customHeight="1">
      <c r="A227" s="81">
        <v>14</v>
      </c>
      <c r="B227" s="1" t="s">
        <v>277</v>
      </c>
      <c r="C227" s="2" t="s">
        <v>27</v>
      </c>
      <c r="D227" s="81">
        <v>1500</v>
      </c>
    </row>
    <row r="228" spans="1:4" ht="18" customHeight="1">
      <c r="A228" s="81">
        <v>15</v>
      </c>
      <c r="B228" s="1" t="s">
        <v>278</v>
      </c>
      <c r="C228" s="2" t="s">
        <v>10</v>
      </c>
      <c r="D228" s="81">
        <v>30</v>
      </c>
    </row>
    <row r="229" spans="1:4" ht="18" customHeight="1">
      <c r="A229" s="81">
        <v>16</v>
      </c>
      <c r="B229" s="1" t="s">
        <v>279</v>
      </c>
      <c r="C229" s="2" t="s">
        <v>280</v>
      </c>
      <c r="D229" s="81">
        <v>1</v>
      </c>
    </row>
    <row r="230" spans="1:4" ht="18" customHeight="1">
      <c r="A230" s="81">
        <v>17</v>
      </c>
      <c r="B230" s="1" t="s">
        <v>281</v>
      </c>
      <c r="C230" s="2" t="s">
        <v>10</v>
      </c>
      <c r="D230" s="81">
        <v>2</v>
      </c>
    </row>
    <row r="231" spans="1:4" ht="18" customHeight="1">
      <c r="A231" s="121" t="s">
        <v>188</v>
      </c>
      <c r="B231" s="121"/>
      <c r="C231" s="94"/>
      <c r="D231" s="92"/>
    </row>
    <row r="232" spans="1:4" ht="18" customHeight="1">
      <c r="A232" s="81">
        <v>1</v>
      </c>
      <c r="B232" s="1" t="s">
        <v>282</v>
      </c>
      <c r="C232" s="2" t="s">
        <v>61</v>
      </c>
      <c r="D232" s="81">
        <v>1</v>
      </c>
    </row>
    <row r="233" spans="1:4" ht="18" customHeight="1">
      <c r="A233" s="81">
        <v>2</v>
      </c>
      <c r="B233" s="1" t="s">
        <v>283</v>
      </c>
      <c r="C233" s="2" t="s">
        <v>10</v>
      </c>
      <c r="D233" s="81">
        <v>1</v>
      </c>
    </row>
    <row r="234" spans="1:4" ht="18" customHeight="1">
      <c r="A234" s="81">
        <v>3</v>
      </c>
      <c r="B234" s="1" t="s">
        <v>284</v>
      </c>
      <c r="C234" s="2" t="s">
        <v>61</v>
      </c>
      <c r="D234" s="81">
        <v>1</v>
      </c>
    </row>
    <row r="235" spans="1:4" ht="18" customHeight="1">
      <c r="A235" s="81">
        <v>4</v>
      </c>
      <c r="B235" s="1" t="s">
        <v>285</v>
      </c>
      <c r="C235" s="2" t="s">
        <v>78</v>
      </c>
      <c r="D235" s="81">
        <v>1</v>
      </c>
    </row>
    <row r="236" spans="1:4" ht="18" customHeight="1">
      <c r="A236" s="81">
        <v>5</v>
      </c>
      <c r="B236" s="1" t="s">
        <v>286</v>
      </c>
      <c r="C236" s="2" t="s">
        <v>61</v>
      </c>
      <c r="D236" s="81">
        <v>1</v>
      </c>
    </row>
    <row r="237" spans="1:4" ht="18" customHeight="1">
      <c r="A237" s="81">
        <v>6</v>
      </c>
      <c r="B237" s="1" t="s">
        <v>287</v>
      </c>
      <c r="C237" s="2" t="s">
        <v>182</v>
      </c>
      <c r="D237" s="81">
        <v>1</v>
      </c>
    </row>
    <row r="238" spans="1:4" ht="18" customHeight="1">
      <c r="A238" s="81">
        <v>7</v>
      </c>
      <c r="B238" s="1" t="s">
        <v>288</v>
      </c>
      <c r="C238" s="2" t="s">
        <v>10</v>
      </c>
      <c r="D238" s="81">
        <v>1</v>
      </c>
    </row>
    <row r="239" spans="1:4" ht="18" customHeight="1">
      <c r="A239" s="81">
        <v>8</v>
      </c>
      <c r="B239" s="1" t="s">
        <v>330</v>
      </c>
      <c r="C239" s="2" t="s">
        <v>128</v>
      </c>
      <c r="D239" s="81">
        <v>1</v>
      </c>
    </row>
    <row r="240" spans="1:4" ht="18" customHeight="1">
      <c r="A240" s="81">
        <v>9</v>
      </c>
      <c r="B240" s="1" t="s">
        <v>338</v>
      </c>
      <c r="C240" s="2" t="s">
        <v>61</v>
      </c>
      <c r="D240" s="81">
        <v>1</v>
      </c>
    </row>
    <row r="241" spans="1:4" ht="18" customHeight="1">
      <c r="A241" s="121" t="s">
        <v>290</v>
      </c>
      <c r="B241" s="121"/>
      <c r="C241" s="96"/>
      <c r="D241" s="96"/>
    </row>
    <row r="242" spans="1:4" ht="18" customHeight="1">
      <c r="A242" s="81">
        <v>1</v>
      </c>
      <c r="B242" s="1" t="s">
        <v>291</v>
      </c>
      <c r="C242" s="2" t="s">
        <v>27</v>
      </c>
      <c r="D242" s="81">
        <v>300</v>
      </c>
    </row>
    <row r="243" spans="1:4" ht="18" customHeight="1">
      <c r="A243" s="81">
        <v>2</v>
      </c>
      <c r="B243" s="1" t="s">
        <v>228</v>
      </c>
      <c r="C243" s="2" t="s">
        <v>27</v>
      </c>
      <c r="D243" s="81">
        <v>300</v>
      </c>
    </row>
    <row r="244" spans="1:4" ht="18" customHeight="1">
      <c r="A244" s="81">
        <v>3</v>
      </c>
      <c r="B244" s="1" t="s">
        <v>234</v>
      </c>
      <c r="C244" s="2" t="s">
        <v>27</v>
      </c>
      <c r="D244" s="81">
        <v>200</v>
      </c>
    </row>
    <row r="245" spans="1:4" ht="18" customHeight="1">
      <c r="A245" s="81">
        <v>4</v>
      </c>
      <c r="B245" s="1" t="s">
        <v>83</v>
      </c>
      <c r="C245" s="2" t="s">
        <v>123</v>
      </c>
      <c r="D245" s="81">
        <v>1</v>
      </c>
    </row>
    <row r="246" spans="1:4" ht="18" customHeight="1">
      <c r="A246" s="44"/>
      <c r="B246" s="103" t="s">
        <v>58</v>
      </c>
      <c r="C246" s="44"/>
      <c r="D246" s="3"/>
    </row>
  </sheetData>
  <mergeCells count="19">
    <mergeCell ref="A241:B241"/>
    <mergeCell ref="A185:B185"/>
    <mergeCell ref="A190:B190"/>
    <mergeCell ref="A199:B199"/>
    <mergeCell ref="A212:B212"/>
    <mergeCell ref="A213:B213"/>
    <mergeCell ref="A231:B231"/>
    <mergeCell ref="A177:B177"/>
    <mergeCell ref="A2:B2"/>
    <mergeCell ref="A51:B51"/>
    <mergeCell ref="A67:B67"/>
    <mergeCell ref="A85:B85"/>
    <mergeCell ref="A92:B92"/>
    <mergeCell ref="A106:B106"/>
    <mergeCell ref="A107:B107"/>
    <mergeCell ref="A121:B121"/>
    <mergeCell ref="A140:B140"/>
    <mergeCell ref="A152:B152"/>
    <mergeCell ref="A155:B155"/>
  </mergeCells>
  <phoneticPr fontId="17" type="noConversion"/>
  <printOptions horizontalCentered="1"/>
  <pageMargins left="0.51181102362204722" right="0.31496062992125984" top="0.74803149606299213" bottom="0.74803149606299213" header="0.31496062992125984" footer="0.31496062992125984"/>
  <pageSetup paperSize="9" orientation="landscape" verticalDpi="0" r:id="rId1"/>
  <headerFooter>
    <oddFooter>&amp;C&amp;10第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2"/>
  <sheetViews>
    <sheetView zoomScale="125" zoomScaleNormal="125" zoomScaleSheetLayoutView="100" workbookViewId="0">
      <selection activeCell="E45" sqref="E45"/>
    </sheetView>
  </sheetViews>
  <sheetFormatPr baseColWidth="10" defaultColWidth="11" defaultRowHeight="15"/>
  <cols>
    <col min="1" max="1" width="6.1640625" customWidth="1"/>
    <col min="2" max="2" width="35.6640625" customWidth="1"/>
    <col min="3" max="3" width="6.6640625" customWidth="1"/>
    <col min="4" max="4" width="8.6640625" style="16" customWidth="1"/>
    <col min="5" max="5" width="16.1640625" customWidth="1"/>
  </cols>
  <sheetData>
    <row r="1" spans="1:4" ht="18" customHeight="1">
      <c r="A1" s="4" t="s">
        <v>0</v>
      </c>
      <c r="B1" s="4" t="s">
        <v>1</v>
      </c>
      <c r="C1" s="115" t="s">
        <v>2</v>
      </c>
      <c r="D1" s="104" t="s">
        <v>3</v>
      </c>
    </row>
    <row r="2" spans="1:4" ht="18" customHeight="1">
      <c r="A2" s="116" t="s">
        <v>6</v>
      </c>
      <c r="B2" s="116"/>
      <c r="C2" s="4"/>
      <c r="D2" s="4"/>
    </row>
    <row r="3" spans="1:4" ht="18" customHeight="1">
      <c r="A3" s="4" t="s">
        <v>7</v>
      </c>
      <c r="B3" s="103" t="s">
        <v>8</v>
      </c>
      <c r="C3" s="2"/>
      <c r="D3" s="2"/>
    </row>
    <row r="4" spans="1:4" ht="18" customHeight="1">
      <c r="A4" s="2">
        <v>1</v>
      </c>
      <c r="B4" s="1" t="s">
        <v>9</v>
      </c>
      <c r="C4" s="2" t="s">
        <v>10</v>
      </c>
      <c r="D4" s="2">
        <v>55</v>
      </c>
    </row>
    <row r="5" spans="1:4" ht="18" customHeight="1">
      <c r="A5" s="2">
        <v>2</v>
      </c>
      <c r="B5" s="1" t="s">
        <v>11</v>
      </c>
      <c r="C5" s="2" t="s">
        <v>10</v>
      </c>
      <c r="D5" s="2">
        <v>144</v>
      </c>
    </row>
    <row r="6" spans="1:4" ht="18" customHeight="1">
      <c r="A6" s="2">
        <v>3</v>
      </c>
      <c r="B6" s="1" t="s">
        <v>84</v>
      </c>
      <c r="C6" s="2" t="s">
        <v>10</v>
      </c>
      <c r="D6" s="2">
        <v>0</v>
      </c>
    </row>
    <row r="7" spans="1:4" ht="18" customHeight="1">
      <c r="A7" s="2">
        <v>4</v>
      </c>
      <c r="B7" s="1" t="s">
        <v>13</v>
      </c>
      <c r="C7" s="2" t="s">
        <v>10</v>
      </c>
      <c r="D7" s="2">
        <v>234</v>
      </c>
    </row>
    <row r="8" spans="1:4" ht="18" customHeight="1">
      <c r="A8" s="2">
        <v>5</v>
      </c>
      <c r="B8" s="1" t="s">
        <v>14</v>
      </c>
      <c r="C8" s="2" t="s">
        <v>10</v>
      </c>
      <c r="D8" s="2">
        <v>20</v>
      </c>
    </row>
    <row r="9" spans="1:4" ht="18" customHeight="1">
      <c r="A9" s="2">
        <v>6</v>
      </c>
      <c r="B9" s="1" t="s">
        <v>15</v>
      </c>
      <c r="C9" s="2" t="s">
        <v>16</v>
      </c>
      <c r="D9" s="2">
        <v>277</v>
      </c>
    </row>
    <row r="10" spans="1:4" ht="18" customHeight="1">
      <c r="A10" s="2">
        <v>7</v>
      </c>
      <c r="B10" s="1" t="s">
        <v>17</v>
      </c>
      <c r="C10" s="2" t="s">
        <v>18</v>
      </c>
      <c r="D10" s="2">
        <v>1</v>
      </c>
    </row>
    <row r="11" spans="1:4" ht="18" customHeight="1">
      <c r="A11" s="4" t="s">
        <v>19</v>
      </c>
      <c r="B11" s="103" t="s">
        <v>20</v>
      </c>
      <c r="C11" s="2"/>
      <c r="D11" s="2"/>
    </row>
    <row r="12" spans="1:4" ht="18" customHeight="1">
      <c r="A12" s="2">
        <v>1</v>
      </c>
      <c r="B12" s="1" t="s">
        <v>21</v>
      </c>
      <c r="C12" s="2" t="s">
        <v>22</v>
      </c>
      <c r="D12" s="2">
        <v>64</v>
      </c>
    </row>
    <row r="13" spans="1:4" ht="18" customHeight="1">
      <c r="A13" s="2">
        <v>2</v>
      </c>
      <c r="B13" s="1" t="s">
        <v>23</v>
      </c>
      <c r="C13" s="2" t="s">
        <v>22</v>
      </c>
      <c r="D13" s="2">
        <v>5</v>
      </c>
    </row>
    <row r="14" spans="1:4" ht="18" customHeight="1">
      <c r="A14" s="4" t="s">
        <v>24</v>
      </c>
      <c r="B14" s="103" t="s">
        <v>25</v>
      </c>
      <c r="C14" s="2"/>
      <c r="D14" s="2"/>
    </row>
    <row r="15" spans="1:4" ht="18" customHeight="1">
      <c r="A15" s="2">
        <v>1</v>
      </c>
      <c r="B15" s="1" t="s">
        <v>26</v>
      </c>
      <c r="C15" s="2" t="s">
        <v>27</v>
      </c>
      <c r="D15" s="43">
        <v>400</v>
      </c>
    </row>
    <row r="16" spans="1:4" ht="18" customHeight="1">
      <c r="A16" s="2">
        <v>2</v>
      </c>
      <c r="B16" s="1" t="s">
        <v>30</v>
      </c>
      <c r="C16" s="2" t="s">
        <v>27</v>
      </c>
      <c r="D16" s="43">
        <v>400</v>
      </c>
    </row>
    <row r="17" spans="1:4" ht="18" customHeight="1">
      <c r="A17" s="4" t="s">
        <v>33</v>
      </c>
      <c r="B17" s="103" t="s">
        <v>34</v>
      </c>
      <c r="C17" s="2"/>
      <c r="D17" s="105"/>
    </row>
    <row r="18" spans="1:4" ht="18" customHeight="1">
      <c r="A18" s="2">
        <v>1</v>
      </c>
      <c r="B18" s="1" t="s">
        <v>35</v>
      </c>
      <c r="C18" s="2" t="s">
        <v>10</v>
      </c>
      <c r="D18" s="2">
        <v>5</v>
      </c>
    </row>
    <row r="19" spans="1:4" ht="18" customHeight="1">
      <c r="A19" s="2">
        <v>2</v>
      </c>
      <c r="B19" s="1" t="s">
        <v>36</v>
      </c>
      <c r="C19" s="2" t="s">
        <v>10</v>
      </c>
      <c r="D19" s="2">
        <v>5</v>
      </c>
    </row>
    <row r="20" spans="1:4" ht="18" customHeight="1">
      <c r="A20" s="2">
        <v>3</v>
      </c>
      <c r="B20" s="1" t="s">
        <v>37</v>
      </c>
      <c r="C20" s="2" t="s">
        <v>10</v>
      </c>
      <c r="D20" s="2">
        <v>15</v>
      </c>
    </row>
    <row r="21" spans="1:4" ht="18" customHeight="1">
      <c r="A21" s="2">
        <v>4</v>
      </c>
      <c r="B21" s="1" t="s">
        <v>38</v>
      </c>
      <c r="C21" s="2" t="s">
        <v>10</v>
      </c>
      <c r="D21" s="2">
        <v>5</v>
      </c>
    </row>
    <row r="22" spans="1:4" ht="18" customHeight="1">
      <c r="A22" s="2">
        <v>5</v>
      </c>
      <c r="B22" s="1" t="s">
        <v>39</v>
      </c>
      <c r="C22" s="2" t="s">
        <v>10</v>
      </c>
      <c r="D22" s="2">
        <v>38</v>
      </c>
    </row>
    <row r="23" spans="1:4" ht="18" customHeight="1">
      <c r="A23" s="2">
        <v>6</v>
      </c>
      <c r="B23" s="1" t="s">
        <v>15</v>
      </c>
      <c r="C23" s="2" t="s">
        <v>16</v>
      </c>
      <c r="D23" s="2">
        <v>277</v>
      </c>
    </row>
    <row r="24" spans="1:4" ht="18" customHeight="1">
      <c r="A24" s="2">
        <v>7</v>
      </c>
      <c r="B24" s="1" t="s">
        <v>40</v>
      </c>
      <c r="C24" s="2" t="s">
        <v>16</v>
      </c>
      <c r="D24" s="2">
        <v>20</v>
      </c>
    </row>
    <row r="25" spans="1:4" ht="18" customHeight="1">
      <c r="A25" s="2">
        <v>8</v>
      </c>
      <c r="B25" s="1" t="s">
        <v>41</v>
      </c>
      <c r="C25" s="2" t="s">
        <v>42</v>
      </c>
      <c r="D25" s="2">
        <v>5</v>
      </c>
    </row>
    <row r="26" spans="1:4" ht="18" customHeight="1">
      <c r="A26" s="2">
        <v>9</v>
      </c>
      <c r="B26" s="1" t="s">
        <v>43</v>
      </c>
      <c r="C26" s="2" t="s">
        <v>10</v>
      </c>
      <c r="D26" s="2">
        <v>30</v>
      </c>
    </row>
    <row r="27" spans="1:4" ht="18" customHeight="1">
      <c r="A27" s="2">
        <v>10</v>
      </c>
      <c r="B27" s="1" t="s">
        <v>44</v>
      </c>
      <c r="C27" s="2" t="s">
        <v>16</v>
      </c>
      <c r="D27" s="2">
        <v>60</v>
      </c>
    </row>
    <row r="28" spans="1:4" ht="18" customHeight="1">
      <c r="A28" s="2">
        <v>11</v>
      </c>
      <c r="B28" s="1" t="s">
        <v>45</v>
      </c>
      <c r="C28" s="2" t="s">
        <v>10</v>
      </c>
      <c r="D28" s="2">
        <v>5</v>
      </c>
    </row>
    <row r="29" spans="1:4" ht="18" customHeight="1">
      <c r="A29" s="2">
        <v>12</v>
      </c>
      <c r="B29" s="1" t="s">
        <v>86</v>
      </c>
      <c r="C29" s="2" t="s">
        <v>16</v>
      </c>
      <c r="D29" s="2">
        <v>5</v>
      </c>
    </row>
    <row r="30" spans="1:4" ht="18" customHeight="1">
      <c r="A30" s="4" t="s">
        <v>47</v>
      </c>
      <c r="B30" s="103" t="s">
        <v>48</v>
      </c>
      <c r="C30" s="2"/>
      <c r="D30" s="2"/>
    </row>
    <row r="31" spans="1:4" ht="18" customHeight="1">
      <c r="A31" s="2">
        <v>1</v>
      </c>
      <c r="B31" s="1" t="s">
        <v>35</v>
      </c>
      <c r="C31" s="2" t="s">
        <v>10</v>
      </c>
      <c r="D31" s="2">
        <v>1</v>
      </c>
    </row>
    <row r="32" spans="1:4" ht="18" customHeight="1">
      <c r="A32" s="2">
        <v>2</v>
      </c>
      <c r="B32" s="1" t="s">
        <v>36</v>
      </c>
      <c r="C32" s="2" t="s">
        <v>10</v>
      </c>
      <c r="D32" s="2">
        <v>1</v>
      </c>
    </row>
    <row r="33" spans="1:4" ht="18" customHeight="1">
      <c r="A33" s="2">
        <v>3</v>
      </c>
      <c r="B33" s="1" t="s">
        <v>37</v>
      </c>
      <c r="C33" s="2" t="s">
        <v>10</v>
      </c>
      <c r="D33" s="2">
        <v>0</v>
      </c>
    </row>
    <row r="34" spans="1:4" ht="18" customHeight="1">
      <c r="A34" s="2">
        <v>4</v>
      </c>
      <c r="B34" s="1" t="s">
        <v>38</v>
      </c>
      <c r="C34" s="2" t="s">
        <v>10</v>
      </c>
      <c r="D34" s="2">
        <v>0</v>
      </c>
    </row>
    <row r="35" spans="1:4" ht="18" customHeight="1">
      <c r="A35" s="2">
        <v>5</v>
      </c>
      <c r="B35" s="1" t="s">
        <v>39</v>
      </c>
      <c r="C35" s="2" t="s">
        <v>10</v>
      </c>
      <c r="D35" s="2">
        <v>0</v>
      </c>
    </row>
    <row r="36" spans="1:4" ht="18" customHeight="1">
      <c r="A36" s="2">
        <v>6</v>
      </c>
      <c r="B36" s="1" t="s">
        <v>41</v>
      </c>
      <c r="C36" s="2" t="s">
        <v>42</v>
      </c>
      <c r="D36" s="2">
        <v>5</v>
      </c>
    </row>
    <row r="37" spans="1:4" ht="18" customHeight="1">
      <c r="A37" s="2">
        <v>7</v>
      </c>
      <c r="B37" s="1" t="s">
        <v>43</v>
      </c>
      <c r="C37" s="2" t="s">
        <v>10</v>
      </c>
      <c r="D37" s="2">
        <v>30</v>
      </c>
    </row>
    <row r="38" spans="1:4" ht="18" customHeight="1">
      <c r="A38" s="2">
        <v>8</v>
      </c>
      <c r="B38" s="1" t="s">
        <v>45</v>
      </c>
      <c r="C38" s="2" t="s">
        <v>10</v>
      </c>
      <c r="D38" s="2">
        <v>5</v>
      </c>
    </row>
    <row r="39" spans="1:4" ht="18" customHeight="1">
      <c r="A39" s="2">
        <v>9</v>
      </c>
      <c r="B39" s="1" t="s">
        <v>44</v>
      </c>
      <c r="C39" s="2" t="s">
        <v>10</v>
      </c>
      <c r="D39" s="2">
        <v>60</v>
      </c>
    </row>
    <row r="40" spans="1:4" ht="18" customHeight="1">
      <c r="A40" s="2">
        <v>10</v>
      </c>
      <c r="B40" s="1" t="s">
        <v>86</v>
      </c>
      <c r="C40" s="2" t="s">
        <v>16</v>
      </c>
      <c r="D40" s="2">
        <v>5</v>
      </c>
    </row>
    <row r="41" spans="1:4" ht="18" customHeight="1">
      <c r="A41" s="4" t="s">
        <v>49</v>
      </c>
      <c r="B41" s="103" t="s">
        <v>50</v>
      </c>
      <c r="C41" s="2"/>
      <c r="D41" s="2"/>
    </row>
    <row r="42" spans="1:4" ht="18" customHeight="1">
      <c r="A42" s="2">
        <v>1</v>
      </c>
      <c r="B42" s="1" t="s">
        <v>51</v>
      </c>
      <c r="C42" s="2" t="s">
        <v>52</v>
      </c>
      <c r="D42" s="2">
        <v>1</v>
      </c>
    </row>
    <row r="43" spans="1:4" ht="18" customHeight="1">
      <c r="A43" s="2">
        <v>2</v>
      </c>
      <c r="B43" s="1" t="s">
        <v>53</v>
      </c>
      <c r="C43" s="2" t="s">
        <v>52</v>
      </c>
      <c r="D43" s="2">
        <v>1</v>
      </c>
    </row>
    <row r="44" spans="1:4" ht="18" customHeight="1">
      <c r="A44" s="2">
        <v>3</v>
      </c>
      <c r="B44" s="1" t="s">
        <v>54</v>
      </c>
      <c r="C44" s="2" t="s">
        <v>55</v>
      </c>
      <c r="D44" s="2">
        <v>60</v>
      </c>
    </row>
    <row r="45" spans="1:4" ht="18" customHeight="1">
      <c r="A45" s="2">
        <v>4</v>
      </c>
      <c r="B45" s="1" t="s">
        <v>56</v>
      </c>
      <c r="C45" s="2" t="s">
        <v>57</v>
      </c>
      <c r="D45" s="2">
        <v>1</v>
      </c>
    </row>
    <row r="46" spans="1:4" ht="18" customHeight="1">
      <c r="A46" s="44"/>
      <c r="B46" s="103" t="s">
        <v>58</v>
      </c>
      <c r="C46" s="44"/>
      <c r="D46" s="3"/>
    </row>
    <row r="47" spans="1:4" ht="18" customHeight="1">
      <c r="A47" s="116" t="s">
        <v>59</v>
      </c>
      <c r="B47" s="116"/>
      <c r="C47" s="4"/>
      <c r="D47" s="4"/>
    </row>
    <row r="48" spans="1:4" ht="18" customHeight="1">
      <c r="A48" s="2">
        <v>1</v>
      </c>
      <c r="B48" s="1" t="s">
        <v>87</v>
      </c>
      <c r="C48" s="2" t="s">
        <v>61</v>
      </c>
      <c r="D48" s="2">
        <v>0</v>
      </c>
    </row>
    <row r="49" spans="1:4" ht="18" customHeight="1">
      <c r="A49" s="2">
        <v>2</v>
      </c>
      <c r="B49" s="1" t="s">
        <v>327</v>
      </c>
      <c r="C49" s="2" t="s">
        <v>61</v>
      </c>
      <c r="D49" s="2">
        <v>1</v>
      </c>
    </row>
    <row r="50" spans="1:4" ht="18" customHeight="1">
      <c r="A50" s="2">
        <v>3</v>
      </c>
      <c r="B50" s="1" t="s">
        <v>328</v>
      </c>
      <c r="C50" s="2" t="s">
        <v>78</v>
      </c>
      <c r="D50" s="2">
        <v>0</v>
      </c>
    </row>
    <row r="51" spans="1:4" ht="18" customHeight="1">
      <c r="A51" s="2">
        <v>4</v>
      </c>
      <c r="B51" s="1" t="s">
        <v>88</v>
      </c>
      <c r="C51" s="2" t="s">
        <v>61</v>
      </c>
      <c r="D51" s="2">
        <v>4</v>
      </c>
    </row>
    <row r="52" spans="1:4" ht="18" customHeight="1">
      <c r="A52" s="2">
        <v>5</v>
      </c>
      <c r="B52" s="1" t="s">
        <v>89</v>
      </c>
      <c r="C52" s="2" t="s">
        <v>61</v>
      </c>
      <c r="D52" s="2">
        <v>3</v>
      </c>
    </row>
    <row r="53" spans="1:4" ht="18" customHeight="1">
      <c r="A53" s="2">
        <v>6</v>
      </c>
      <c r="B53" s="1" t="s">
        <v>90</v>
      </c>
      <c r="C53" s="2" t="s">
        <v>61</v>
      </c>
      <c r="D53" s="2">
        <v>4</v>
      </c>
    </row>
    <row r="54" spans="1:4" ht="18" customHeight="1">
      <c r="A54" s="2">
        <v>7</v>
      </c>
      <c r="B54" s="1" t="s">
        <v>91</v>
      </c>
      <c r="C54" s="2" t="s">
        <v>10</v>
      </c>
      <c r="D54" s="2">
        <v>32</v>
      </c>
    </row>
    <row r="55" spans="1:4" ht="18" customHeight="1">
      <c r="A55" s="2">
        <v>8</v>
      </c>
      <c r="B55" s="1" t="s">
        <v>92</v>
      </c>
      <c r="C55" s="2" t="s">
        <v>10</v>
      </c>
      <c r="D55" s="2">
        <v>0</v>
      </c>
    </row>
    <row r="56" spans="1:4" ht="18" customHeight="1">
      <c r="A56" s="2">
        <v>9</v>
      </c>
      <c r="B56" s="1" t="s">
        <v>315</v>
      </c>
      <c r="C56" s="2" t="s">
        <v>61</v>
      </c>
      <c r="D56" s="2">
        <v>43</v>
      </c>
    </row>
    <row r="57" spans="1:4" ht="18" customHeight="1">
      <c r="A57" s="2">
        <v>10</v>
      </c>
      <c r="B57" s="1" t="s">
        <v>317</v>
      </c>
      <c r="C57" s="2" t="s">
        <v>61</v>
      </c>
      <c r="D57" s="2">
        <v>0</v>
      </c>
    </row>
    <row r="58" spans="1:4" ht="18" customHeight="1">
      <c r="A58" s="2">
        <v>11</v>
      </c>
      <c r="B58" s="1" t="s">
        <v>318</v>
      </c>
      <c r="C58" s="2" t="s">
        <v>61</v>
      </c>
      <c r="D58" s="2">
        <v>0</v>
      </c>
    </row>
    <row r="59" spans="1:4" ht="18" customHeight="1">
      <c r="A59" s="2">
        <v>12</v>
      </c>
      <c r="B59" s="1" t="s">
        <v>319</v>
      </c>
      <c r="C59" s="2" t="s">
        <v>61</v>
      </c>
      <c r="D59" s="2">
        <v>0</v>
      </c>
    </row>
    <row r="60" spans="1:4" ht="18" customHeight="1">
      <c r="A60" s="2">
        <v>13</v>
      </c>
      <c r="B60" s="1" t="s">
        <v>329</v>
      </c>
      <c r="C60" s="2" t="s">
        <v>61</v>
      </c>
      <c r="D60" s="43">
        <v>1</v>
      </c>
    </row>
    <row r="61" spans="1:4" ht="18" customHeight="1">
      <c r="A61" s="2">
        <v>14</v>
      </c>
      <c r="B61" s="1" t="s">
        <v>67</v>
      </c>
      <c r="C61" s="2" t="s">
        <v>10</v>
      </c>
      <c r="D61" s="2">
        <v>5</v>
      </c>
    </row>
    <row r="62" spans="1:4" ht="18" customHeight="1">
      <c r="A62" s="2">
        <v>15</v>
      </c>
      <c r="B62" s="1" t="s">
        <v>68</v>
      </c>
      <c r="C62" s="2" t="s">
        <v>10</v>
      </c>
      <c r="D62" s="2">
        <v>0</v>
      </c>
    </row>
    <row r="63" spans="1:4" ht="18" customHeight="1">
      <c r="A63" s="2">
        <v>16</v>
      </c>
      <c r="B63" s="1" t="s">
        <v>127</v>
      </c>
      <c r="C63" s="2" t="s">
        <v>10</v>
      </c>
      <c r="D63" s="2">
        <v>0</v>
      </c>
    </row>
    <row r="64" spans="1:4" ht="18" customHeight="1">
      <c r="A64" s="44"/>
      <c r="B64" s="103" t="s">
        <v>58</v>
      </c>
      <c r="C64" s="44"/>
      <c r="D64" s="3"/>
    </row>
    <row r="65" spans="1:4" ht="18" customHeight="1">
      <c r="A65" s="116" t="s">
        <v>69</v>
      </c>
      <c r="B65" s="116"/>
      <c r="C65" s="4"/>
      <c r="D65" s="4"/>
    </row>
    <row r="66" spans="1:4" ht="18" customHeight="1">
      <c r="A66" s="126" t="s">
        <v>93</v>
      </c>
      <c r="B66" s="126"/>
      <c r="C66" s="126"/>
      <c r="D66" s="3"/>
    </row>
    <row r="67" spans="1:4" ht="18" customHeight="1">
      <c r="A67" s="13">
        <v>1</v>
      </c>
      <c r="B67" s="1" t="s">
        <v>95</v>
      </c>
      <c r="C67" s="2" t="s">
        <v>61</v>
      </c>
      <c r="D67" s="112">
        <v>1</v>
      </c>
    </row>
    <row r="68" spans="1:4" ht="18" customHeight="1">
      <c r="A68" s="13">
        <v>2</v>
      </c>
      <c r="B68" s="1" t="s">
        <v>96</v>
      </c>
      <c r="C68" s="2" t="s">
        <v>78</v>
      </c>
      <c r="D68" s="112">
        <v>1</v>
      </c>
    </row>
    <row r="69" spans="1:4" ht="18" customHeight="1">
      <c r="A69" s="13">
        <v>3</v>
      </c>
      <c r="B69" s="1" t="s">
        <v>97</v>
      </c>
      <c r="C69" s="2" t="s">
        <v>61</v>
      </c>
      <c r="D69" s="113">
        <v>1</v>
      </c>
    </row>
    <row r="70" spans="1:4" ht="18" customHeight="1">
      <c r="A70" s="13">
        <v>4</v>
      </c>
      <c r="B70" s="1" t="s">
        <v>98</v>
      </c>
      <c r="C70" s="2" t="s">
        <v>61</v>
      </c>
      <c r="D70" s="113">
        <v>1</v>
      </c>
    </row>
    <row r="71" spans="1:4" ht="18" customHeight="1">
      <c r="A71" s="13">
        <v>5</v>
      </c>
      <c r="B71" s="1" t="s">
        <v>72</v>
      </c>
      <c r="C71" s="2" t="s">
        <v>78</v>
      </c>
      <c r="D71" s="113">
        <v>2</v>
      </c>
    </row>
    <row r="72" spans="1:4" ht="18" customHeight="1">
      <c r="A72" s="13">
        <v>6</v>
      </c>
      <c r="B72" s="1" t="s">
        <v>99</v>
      </c>
      <c r="C72" s="2" t="s">
        <v>78</v>
      </c>
      <c r="D72" s="113">
        <v>1</v>
      </c>
    </row>
    <row r="73" spans="1:4" ht="18" customHeight="1">
      <c r="A73" s="13">
        <v>7</v>
      </c>
      <c r="B73" s="1" t="s">
        <v>71</v>
      </c>
      <c r="C73" s="2" t="s">
        <v>61</v>
      </c>
      <c r="D73" s="113">
        <v>1</v>
      </c>
    </row>
    <row r="74" spans="1:4" ht="18" customHeight="1">
      <c r="A74" s="13">
        <v>8</v>
      </c>
      <c r="B74" s="1" t="s">
        <v>100</v>
      </c>
      <c r="C74" s="2" t="s">
        <v>61</v>
      </c>
      <c r="D74" s="113">
        <v>1</v>
      </c>
    </row>
    <row r="75" spans="1:4" ht="18" customHeight="1">
      <c r="A75" s="13">
        <v>9</v>
      </c>
      <c r="B75" s="1" t="s">
        <v>101</v>
      </c>
      <c r="C75" s="2" t="s">
        <v>61</v>
      </c>
      <c r="D75" s="113">
        <v>1</v>
      </c>
    </row>
    <row r="76" spans="1:4" ht="18" customHeight="1">
      <c r="A76" s="13">
        <v>10</v>
      </c>
      <c r="B76" s="1" t="s">
        <v>102</v>
      </c>
      <c r="C76" s="2" t="s">
        <v>61</v>
      </c>
      <c r="D76" s="113">
        <v>1</v>
      </c>
    </row>
    <row r="77" spans="1:4" ht="18" customHeight="1">
      <c r="A77" s="13">
        <v>11</v>
      </c>
      <c r="B77" s="1" t="s">
        <v>103</v>
      </c>
      <c r="C77" s="2" t="s">
        <v>61</v>
      </c>
      <c r="D77" s="113">
        <v>1</v>
      </c>
    </row>
    <row r="78" spans="1:4" ht="18" customHeight="1">
      <c r="A78" s="13">
        <v>12</v>
      </c>
      <c r="B78" s="1" t="s">
        <v>75</v>
      </c>
      <c r="C78" s="2" t="s">
        <v>61</v>
      </c>
      <c r="D78" s="113">
        <v>1</v>
      </c>
    </row>
    <row r="79" spans="1:4" ht="18" customHeight="1">
      <c r="A79" s="13">
        <v>13</v>
      </c>
      <c r="B79" s="1" t="s">
        <v>104</v>
      </c>
      <c r="C79" s="2" t="s">
        <v>78</v>
      </c>
      <c r="D79" s="113">
        <v>1</v>
      </c>
    </row>
    <row r="80" spans="1:4" ht="18" customHeight="1">
      <c r="A80" s="13">
        <v>14</v>
      </c>
      <c r="B80" s="1" t="s">
        <v>105</v>
      </c>
      <c r="C80" s="2" t="s">
        <v>61</v>
      </c>
      <c r="D80" s="113">
        <v>1</v>
      </c>
    </row>
    <row r="81" spans="1:4" ht="18" customHeight="1">
      <c r="A81" s="13">
        <v>15</v>
      </c>
      <c r="B81" s="1" t="s">
        <v>106</v>
      </c>
      <c r="C81" s="2" t="s">
        <v>10</v>
      </c>
      <c r="D81" s="113">
        <v>1</v>
      </c>
    </row>
    <row r="82" spans="1:4" ht="18" customHeight="1">
      <c r="A82" s="125" t="s">
        <v>107</v>
      </c>
      <c r="B82" s="125"/>
      <c r="C82" s="125"/>
      <c r="D82" s="3"/>
    </row>
    <row r="83" spans="1:4" ht="18" customHeight="1">
      <c r="A83" s="107">
        <v>1</v>
      </c>
      <c r="B83" s="1" t="s">
        <v>108</v>
      </c>
      <c r="C83" s="2" t="s">
        <v>61</v>
      </c>
      <c r="D83" s="114">
        <v>0</v>
      </c>
    </row>
    <row r="84" spans="1:4" ht="18" customHeight="1">
      <c r="A84" s="107">
        <v>2</v>
      </c>
      <c r="B84" s="1" t="s">
        <v>109</v>
      </c>
      <c r="C84" s="2" t="s">
        <v>61</v>
      </c>
      <c r="D84" s="114">
        <v>0</v>
      </c>
    </row>
    <row r="85" spans="1:4" ht="18" customHeight="1">
      <c r="A85" s="107">
        <v>3</v>
      </c>
      <c r="B85" s="1" t="s">
        <v>110</v>
      </c>
      <c r="C85" s="2" t="s">
        <v>42</v>
      </c>
      <c r="D85" s="114">
        <v>35</v>
      </c>
    </row>
    <row r="86" spans="1:4" ht="18" customHeight="1">
      <c r="A86" s="107">
        <v>4</v>
      </c>
      <c r="B86" s="1" t="s">
        <v>111</v>
      </c>
      <c r="C86" s="2" t="s">
        <v>42</v>
      </c>
      <c r="D86" s="114">
        <v>63</v>
      </c>
    </row>
    <row r="87" spans="1:4" ht="18" customHeight="1">
      <c r="A87" s="107">
        <v>5</v>
      </c>
      <c r="B87" s="1" t="s">
        <v>112</v>
      </c>
      <c r="C87" s="2" t="s">
        <v>42</v>
      </c>
      <c r="D87" s="114">
        <v>0</v>
      </c>
    </row>
    <row r="88" spans="1:4" ht="18" customHeight="1">
      <c r="A88" s="107">
        <v>6</v>
      </c>
      <c r="B88" s="1" t="s">
        <v>113</v>
      </c>
      <c r="C88" s="2" t="s">
        <v>42</v>
      </c>
      <c r="D88" s="114">
        <v>0</v>
      </c>
    </row>
    <row r="89" spans="1:4" ht="18" customHeight="1">
      <c r="A89" s="125" t="s">
        <v>131</v>
      </c>
      <c r="B89" s="125"/>
      <c r="C89" s="125"/>
      <c r="D89" s="3"/>
    </row>
    <row r="90" spans="1:4" ht="18" customHeight="1">
      <c r="A90" s="107">
        <v>1</v>
      </c>
      <c r="B90" s="1" t="s">
        <v>115</v>
      </c>
      <c r="C90" s="2" t="s">
        <v>61</v>
      </c>
      <c r="D90" s="114">
        <v>0</v>
      </c>
    </row>
    <row r="91" spans="1:4" ht="18" customHeight="1">
      <c r="A91" s="107">
        <v>2</v>
      </c>
      <c r="B91" s="1" t="s">
        <v>72</v>
      </c>
      <c r="C91" s="2" t="s">
        <v>78</v>
      </c>
      <c r="D91" s="114">
        <v>0</v>
      </c>
    </row>
    <row r="92" spans="1:4" ht="18" customHeight="1">
      <c r="A92" s="107">
        <v>3</v>
      </c>
      <c r="B92" s="1" t="s">
        <v>99</v>
      </c>
      <c r="C92" s="2" t="s">
        <v>78</v>
      </c>
      <c r="D92" s="114">
        <v>0</v>
      </c>
    </row>
    <row r="93" spans="1:4" ht="18" customHeight="1">
      <c r="A93" s="107">
        <v>4</v>
      </c>
      <c r="B93" s="1" t="s">
        <v>116</v>
      </c>
      <c r="C93" s="2" t="s">
        <v>61</v>
      </c>
      <c r="D93" s="114">
        <v>0</v>
      </c>
    </row>
    <row r="94" spans="1:4" ht="18" customHeight="1">
      <c r="A94" s="107">
        <v>5</v>
      </c>
      <c r="B94" s="1" t="s">
        <v>117</v>
      </c>
      <c r="C94" s="2" t="s">
        <v>61</v>
      </c>
      <c r="D94" s="114">
        <v>0</v>
      </c>
    </row>
    <row r="95" spans="1:4" ht="18" customHeight="1">
      <c r="A95" s="107">
        <v>6</v>
      </c>
      <c r="B95" s="1" t="s">
        <v>118</v>
      </c>
      <c r="C95" s="2" t="s">
        <v>61</v>
      </c>
      <c r="D95" s="114">
        <v>0</v>
      </c>
    </row>
    <row r="96" spans="1:4" ht="18" customHeight="1">
      <c r="A96" s="107">
        <v>7</v>
      </c>
      <c r="B96" s="1" t="s">
        <v>119</v>
      </c>
      <c r="C96" s="2" t="s">
        <v>61</v>
      </c>
      <c r="D96" s="114">
        <v>0</v>
      </c>
    </row>
    <row r="97" spans="1:4" ht="18" customHeight="1">
      <c r="A97" s="107">
        <v>8</v>
      </c>
      <c r="B97" s="1" t="s">
        <v>75</v>
      </c>
      <c r="C97" s="2" t="s">
        <v>61</v>
      </c>
      <c r="D97" s="114">
        <v>0</v>
      </c>
    </row>
    <row r="98" spans="1:4" ht="18" customHeight="1">
      <c r="A98" s="107">
        <v>9</v>
      </c>
      <c r="B98" s="1" t="s">
        <v>103</v>
      </c>
      <c r="C98" s="2" t="s">
        <v>61</v>
      </c>
      <c r="D98" s="114">
        <v>0</v>
      </c>
    </row>
    <row r="99" spans="1:4" ht="18" customHeight="1">
      <c r="A99" s="107">
        <v>10</v>
      </c>
      <c r="B99" s="1" t="s">
        <v>68</v>
      </c>
      <c r="C99" s="2" t="s">
        <v>61</v>
      </c>
      <c r="D99" s="114">
        <v>0</v>
      </c>
    </row>
    <row r="100" spans="1:4" ht="18" customHeight="1">
      <c r="A100" s="125" t="s">
        <v>120</v>
      </c>
      <c r="B100" s="125"/>
      <c r="C100" s="125"/>
      <c r="D100" s="3"/>
    </row>
    <row r="101" spans="1:4" ht="18" customHeight="1">
      <c r="A101" s="107">
        <v>1</v>
      </c>
      <c r="B101" s="1" t="s">
        <v>80</v>
      </c>
      <c r="C101" s="2" t="s">
        <v>121</v>
      </c>
      <c r="D101" s="114">
        <v>0</v>
      </c>
    </row>
    <row r="102" spans="1:4" ht="18" customHeight="1">
      <c r="A102" s="107">
        <v>2</v>
      </c>
      <c r="B102" s="1" t="s">
        <v>21</v>
      </c>
      <c r="C102" s="2" t="s">
        <v>22</v>
      </c>
      <c r="D102" s="114">
        <v>0</v>
      </c>
    </row>
    <row r="103" spans="1:4" ht="18" customHeight="1">
      <c r="A103" s="107">
        <v>3</v>
      </c>
      <c r="B103" s="1" t="s">
        <v>122</v>
      </c>
      <c r="C103" s="2" t="s">
        <v>27</v>
      </c>
      <c r="D103" s="114">
        <v>1500</v>
      </c>
    </row>
    <row r="104" spans="1:4" ht="18" customHeight="1">
      <c r="A104" s="107">
        <v>4</v>
      </c>
      <c r="B104" s="1" t="s">
        <v>82</v>
      </c>
      <c r="C104" s="2" t="s">
        <v>123</v>
      </c>
      <c r="D104" s="114">
        <v>0</v>
      </c>
    </row>
    <row r="105" spans="1:4" ht="18" customHeight="1">
      <c r="A105" s="107">
        <v>5</v>
      </c>
      <c r="B105" s="1" t="s">
        <v>83</v>
      </c>
      <c r="C105" s="2" t="s">
        <v>57</v>
      </c>
      <c r="D105" s="114">
        <v>1</v>
      </c>
    </row>
    <row r="106" spans="1:4" ht="18" customHeight="1">
      <c r="A106" s="44"/>
      <c r="B106" s="103" t="s">
        <v>58</v>
      </c>
      <c r="C106" s="44"/>
      <c r="D106" s="3"/>
    </row>
    <row r="107" spans="1:4" ht="18" customHeight="1">
      <c r="A107" s="124" t="s">
        <v>297</v>
      </c>
      <c r="B107" s="124"/>
      <c r="C107" s="13"/>
      <c r="D107" s="4"/>
    </row>
    <row r="108" spans="1:4" ht="18" customHeight="1">
      <c r="A108" s="119" t="s">
        <v>173</v>
      </c>
      <c r="B108" s="119"/>
      <c r="C108" s="82"/>
      <c r="D108" s="98"/>
    </row>
    <row r="109" spans="1:4" ht="30">
      <c r="A109" s="83">
        <v>1</v>
      </c>
      <c r="B109" s="1" t="s">
        <v>174</v>
      </c>
      <c r="C109" s="2" t="s">
        <v>78</v>
      </c>
      <c r="D109" s="83">
        <v>5</v>
      </c>
    </row>
    <row r="110" spans="1:4" ht="30">
      <c r="A110" s="83">
        <v>2</v>
      </c>
      <c r="B110" s="1" t="s">
        <v>175</v>
      </c>
      <c r="C110" s="2" t="s">
        <v>78</v>
      </c>
      <c r="D110" s="83">
        <v>1</v>
      </c>
    </row>
    <row r="111" spans="1:4" ht="30">
      <c r="A111" s="83">
        <v>3</v>
      </c>
      <c r="B111" s="1" t="s">
        <v>176</v>
      </c>
      <c r="C111" s="2" t="s">
        <v>61</v>
      </c>
      <c r="D111" s="83">
        <v>2</v>
      </c>
    </row>
    <row r="112" spans="1:4" ht="18" customHeight="1">
      <c r="A112" s="83">
        <v>4</v>
      </c>
      <c r="B112" s="1" t="s">
        <v>177</v>
      </c>
      <c r="C112" s="2" t="s">
        <v>61</v>
      </c>
      <c r="D112" s="83">
        <v>49</v>
      </c>
    </row>
    <row r="113" spans="1:4" ht="18" customHeight="1">
      <c r="A113" s="83">
        <v>5</v>
      </c>
      <c r="B113" s="1" t="s">
        <v>178</v>
      </c>
      <c r="C113" s="2" t="s">
        <v>61</v>
      </c>
      <c r="D113" s="83">
        <v>0</v>
      </c>
    </row>
    <row r="114" spans="1:4" ht="18" customHeight="1">
      <c r="A114" s="83">
        <v>6</v>
      </c>
      <c r="B114" s="1" t="s">
        <v>179</v>
      </c>
      <c r="C114" s="2" t="s">
        <v>61</v>
      </c>
      <c r="D114" s="83">
        <v>0</v>
      </c>
    </row>
    <row r="115" spans="1:4" ht="18" customHeight="1">
      <c r="A115" s="83">
        <v>7</v>
      </c>
      <c r="B115" s="1" t="s">
        <v>180</v>
      </c>
      <c r="C115" s="2" t="s">
        <v>61</v>
      </c>
      <c r="D115" s="83">
        <v>42</v>
      </c>
    </row>
    <row r="116" spans="1:4" ht="18" customHeight="1">
      <c r="A116" s="83">
        <v>8</v>
      </c>
      <c r="B116" s="1" t="s">
        <v>181</v>
      </c>
      <c r="C116" s="2" t="s">
        <v>182</v>
      </c>
      <c r="D116" s="83">
        <v>49</v>
      </c>
    </row>
    <row r="117" spans="1:4" ht="18" customHeight="1">
      <c r="A117" s="83">
        <v>9</v>
      </c>
      <c r="B117" s="1" t="s">
        <v>183</v>
      </c>
      <c r="C117" s="2" t="s">
        <v>10</v>
      </c>
      <c r="D117" s="83">
        <v>8</v>
      </c>
    </row>
    <row r="118" spans="1:4" ht="18" customHeight="1">
      <c r="A118" s="83">
        <v>10</v>
      </c>
      <c r="B118" s="1" t="s">
        <v>184</v>
      </c>
      <c r="C118" s="2" t="s">
        <v>10</v>
      </c>
      <c r="D118" s="83">
        <v>0</v>
      </c>
    </row>
    <row r="119" spans="1:4" ht="18" customHeight="1">
      <c r="A119" s="83">
        <v>11</v>
      </c>
      <c r="B119" s="1" t="s">
        <v>185</v>
      </c>
      <c r="C119" s="2" t="s">
        <v>78</v>
      </c>
      <c r="D119" s="83">
        <v>0</v>
      </c>
    </row>
    <row r="120" spans="1:4" ht="18" customHeight="1">
      <c r="A120" s="83">
        <v>12</v>
      </c>
      <c r="B120" s="1" t="s">
        <v>186</v>
      </c>
      <c r="C120" s="2" t="s">
        <v>10</v>
      </c>
      <c r="D120" s="83">
        <v>8</v>
      </c>
    </row>
    <row r="121" spans="1:4" ht="18" customHeight="1">
      <c r="A121" s="83">
        <v>13</v>
      </c>
      <c r="B121" s="1" t="s">
        <v>187</v>
      </c>
      <c r="C121" s="2" t="s">
        <v>61</v>
      </c>
      <c r="D121" s="83">
        <v>9</v>
      </c>
    </row>
    <row r="122" spans="1:4" ht="18" customHeight="1">
      <c r="A122" s="119" t="s">
        <v>188</v>
      </c>
      <c r="B122" s="119"/>
      <c r="C122" s="82"/>
      <c r="D122" s="98"/>
    </row>
    <row r="123" spans="1:4" ht="18" customHeight="1">
      <c r="A123" s="83">
        <v>1</v>
      </c>
      <c r="B123" s="1" t="s">
        <v>189</v>
      </c>
      <c r="C123" s="2" t="s">
        <v>61</v>
      </c>
      <c r="D123" s="83">
        <v>0</v>
      </c>
    </row>
    <row r="124" spans="1:4" ht="18" customHeight="1">
      <c r="A124" s="83">
        <v>2</v>
      </c>
      <c r="B124" s="1" t="s">
        <v>190</v>
      </c>
      <c r="C124" s="2" t="s">
        <v>61</v>
      </c>
      <c r="D124" s="83">
        <v>5</v>
      </c>
    </row>
    <row r="125" spans="1:4" ht="18" customHeight="1">
      <c r="A125" s="83">
        <v>3</v>
      </c>
      <c r="B125" s="1" t="s">
        <v>191</v>
      </c>
      <c r="C125" s="2" t="s">
        <v>61</v>
      </c>
      <c r="D125" s="83">
        <v>0</v>
      </c>
    </row>
    <row r="126" spans="1:4" ht="18" customHeight="1">
      <c r="A126" s="83">
        <v>4</v>
      </c>
      <c r="B126" s="1" t="s">
        <v>192</v>
      </c>
      <c r="C126" s="2" t="s">
        <v>61</v>
      </c>
      <c r="D126" s="83">
        <v>0</v>
      </c>
    </row>
    <row r="127" spans="1:4" ht="18" customHeight="1">
      <c r="A127" s="83">
        <v>5</v>
      </c>
      <c r="B127" s="1" t="s">
        <v>65</v>
      </c>
      <c r="C127" s="2" t="s">
        <v>10</v>
      </c>
      <c r="D127" s="83">
        <v>0</v>
      </c>
    </row>
    <row r="128" spans="1:4" ht="18" customHeight="1">
      <c r="A128" s="83">
        <v>6</v>
      </c>
      <c r="B128" s="1" t="s">
        <v>66</v>
      </c>
      <c r="C128" s="2" t="s">
        <v>10</v>
      </c>
      <c r="D128" s="83">
        <v>10</v>
      </c>
    </row>
    <row r="129" spans="1:4" ht="18" customHeight="1">
      <c r="A129" s="83">
        <v>7</v>
      </c>
      <c r="B129" s="1" t="s">
        <v>194</v>
      </c>
      <c r="C129" s="2" t="s">
        <v>182</v>
      </c>
      <c r="D129" s="83">
        <v>0</v>
      </c>
    </row>
    <row r="130" spans="1:4" ht="18" customHeight="1">
      <c r="A130" s="83">
        <v>8</v>
      </c>
      <c r="B130" s="1" t="s">
        <v>195</v>
      </c>
      <c r="C130" s="2" t="s">
        <v>61</v>
      </c>
      <c r="D130" s="83">
        <v>3</v>
      </c>
    </row>
    <row r="131" spans="1:4" ht="18" customHeight="1">
      <c r="A131" s="83">
        <v>9</v>
      </c>
      <c r="B131" s="1" t="s">
        <v>196</v>
      </c>
      <c r="C131" s="2" t="s">
        <v>61</v>
      </c>
      <c r="D131" s="83">
        <v>1</v>
      </c>
    </row>
    <row r="132" spans="1:4" ht="18" customHeight="1">
      <c r="A132" s="83">
        <v>10</v>
      </c>
      <c r="B132" s="1" t="s">
        <v>197</v>
      </c>
      <c r="C132" s="2" t="s">
        <v>182</v>
      </c>
      <c r="D132" s="83">
        <v>32</v>
      </c>
    </row>
    <row r="133" spans="1:4" ht="18" customHeight="1">
      <c r="A133" s="83">
        <v>11</v>
      </c>
      <c r="B133" s="1" t="s">
        <v>198</v>
      </c>
      <c r="C133" s="2" t="s">
        <v>78</v>
      </c>
      <c r="D133" s="83">
        <v>0</v>
      </c>
    </row>
    <row r="134" spans="1:4" ht="18" customHeight="1">
      <c r="A134" s="83">
        <v>12</v>
      </c>
      <c r="B134" s="1" t="s">
        <v>199</v>
      </c>
      <c r="C134" s="2" t="s">
        <v>61</v>
      </c>
      <c r="D134" s="83">
        <v>0</v>
      </c>
    </row>
    <row r="135" spans="1:4" ht="18" customHeight="1">
      <c r="A135" s="83">
        <v>13</v>
      </c>
      <c r="B135" s="1" t="s">
        <v>200</v>
      </c>
      <c r="C135" s="2" t="s">
        <v>61</v>
      </c>
      <c r="D135" s="83">
        <v>0</v>
      </c>
    </row>
    <row r="136" spans="1:4" ht="18" customHeight="1">
      <c r="A136" s="83">
        <v>14</v>
      </c>
      <c r="B136" s="1" t="s">
        <v>203</v>
      </c>
      <c r="C136" s="2" t="s">
        <v>61</v>
      </c>
      <c r="D136" s="83">
        <v>0</v>
      </c>
    </row>
    <row r="137" spans="1:4" ht="18" customHeight="1">
      <c r="A137" s="83">
        <v>15</v>
      </c>
      <c r="B137" s="1" t="s">
        <v>204</v>
      </c>
      <c r="C137" s="2" t="s">
        <v>78</v>
      </c>
      <c r="D137" s="83">
        <v>0</v>
      </c>
    </row>
    <row r="138" spans="1:4" ht="18" customHeight="1">
      <c r="A138" s="83">
        <v>16</v>
      </c>
      <c r="B138" s="1" t="s">
        <v>205</v>
      </c>
      <c r="C138" s="2" t="s">
        <v>61</v>
      </c>
      <c r="D138" s="83">
        <v>0</v>
      </c>
    </row>
    <row r="139" spans="1:4" ht="18" customHeight="1">
      <c r="A139" s="83">
        <v>17</v>
      </c>
      <c r="B139" s="1" t="s">
        <v>206</v>
      </c>
      <c r="C139" s="2" t="s">
        <v>61</v>
      </c>
      <c r="D139" s="83">
        <v>0</v>
      </c>
    </row>
    <row r="140" spans="1:4" ht="18" customHeight="1">
      <c r="A140" s="83">
        <v>18</v>
      </c>
      <c r="B140" s="1" t="s">
        <v>127</v>
      </c>
      <c r="C140" s="2" t="s">
        <v>61</v>
      </c>
      <c r="D140" s="83">
        <v>0</v>
      </c>
    </row>
    <row r="141" spans="1:4" ht="18" customHeight="1">
      <c r="A141" s="119" t="s">
        <v>209</v>
      </c>
      <c r="B141" s="119"/>
      <c r="C141" s="82"/>
      <c r="D141" s="98"/>
    </row>
    <row r="142" spans="1:4" ht="18" customHeight="1">
      <c r="A142" s="83">
        <v>1</v>
      </c>
      <c r="B142" s="1" t="s">
        <v>210</v>
      </c>
      <c r="C142" s="2" t="s">
        <v>61</v>
      </c>
      <c r="D142" s="83">
        <v>1</v>
      </c>
    </row>
    <row r="143" spans="1:4" ht="18" customHeight="1">
      <c r="A143" s="83">
        <v>2</v>
      </c>
      <c r="B143" s="1" t="s">
        <v>211</v>
      </c>
      <c r="C143" s="2" t="s">
        <v>61</v>
      </c>
      <c r="D143" s="83">
        <v>1</v>
      </c>
    </row>
    <row r="144" spans="1:4" ht="18" customHeight="1">
      <c r="A144" s="83">
        <v>3</v>
      </c>
      <c r="B144" s="1" t="s">
        <v>212</v>
      </c>
      <c r="C144" s="2" t="s">
        <v>61</v>
      </c>
      <c r="D144" s="83">
        <v>1</v>
      </c>
    </row>
    <row r="145" spans="1:4" ht="18" customHeight="1">
      <c r="A145" s="83">
        <v>4</v>
      </c>
      <c r="B145" s="1" t="s">
        <v>213</v>
      </c>
      <c r="C145" s="2" t="s">
        <v>10</v>
      </c>
      <c r="D145" s="83">
        <v>1</v>
      </c>
    </row>
    <row r="146" spans="1:4" ht="18" customHeight="1">
      <c r="A146" s="83">
        <v>5</v>
      </c>
      <c r="B146" s="1" t="s">
        <v>214</v>
      </c>
      <c r="C146" s="2" t="s">
        <v>78</v>
      </c>
      <c r="D146" s="83">
        <v>1</v>
      </c>
    </row>
    <row r="147" spans="1:4" ht="18" customHeight="1">
      <c r="A147" s="83">
        <v>6</v>
      </c>
      <c r="B147" s="1" t="s">
        <v>215</v>
      </c>
      <c r="C147" s="2" t="s">
        <v>78</v>
      </c>
      <c r="D147" s="83">
        <v>1</v>
      </c>
    </row>
    <row r="148" spans="1:4" ht="18" customHeight="1">
      <c r="A148" s="83">
        <v>7</v>
      </c>
      <c r="B148" s="1" t="s">
        <v>216</v>
      </c>
      <c r="C148" s="2" t="s">
        <v>61</v>
      </c>
      <c r="D148" s="83">
        <v>1</v>
      </c>
    </row>
    <row r="149" spans="1:4" ht="18" customHeight="1">
      <c r="A149" s="83">
        <v>8</v>
      </c>
      <c r="B149" s="1" t="s">
        <v>217</v>
      </c>
      <c r="C149" s="2" t="s">
        <v>78</v>
      </c>
      <c r="D149" s="83">
        <v>1</v>
      </c>
    </row>
    <row r="150" spans="1:4" ht="18" customHeight="1">
      <c r="A150" s="83">
        <v>9</v>
      </c>
      <c r="B150" s="1" t="s">
        <v>218</v>
      </c>
      <c r="C150" s="2" t="s">
        <v>61</v>
      </c>
      <c r="D150" s="83">
        <v>0</v>
      </c>
    </row>
    <row r="151" spans="1:4" ht="18" customHeight="1">
      <c r="A151" s="83">
        <v>10</v>
      </c>
      <c r="B151" s="1" t="s">
        <v>219</v>
      </c>
      <c r="C151" s="2" t="s">
        <v>61</v>
      </c>
      <c r="D151" s="83">
        <v>1</v>
      </c>
    </row>
    <row r="152" spans="1:4" ht="18" customHeight="1">
      <c r="A152" s="83">
        <v>11</v>
      </c>
      <c r="B152" s="1" t="s">
        <v>220</v>
      </c>
      <c r="C152" s="2" t="s">
        <v>61</v>
      </c>
      <c r="D152" s="83">
        <v>1</v>
      </c>
    </row>
    <row r="153" spans="1:4" ht="18" customHeight="1">
      <c r="A153" s="119" t="s">
        <v>221</v>
      </c>
      <c r="B153" s="119"/>
      <c r="C153" s="82"/>
      <c r="D153" s="98"/>
    </row>
    <row r="154" spans="1:4" ht="18" customHeight="1">
      <c r="A154" s="83">
        <v>1</v>
      </c>
      <c r="B154" s="1" t="s">
        <v>222</v>
      </c>
      <c r="C154" s="2" t="s">
        <v>61</v>
      </c>
      <c r="D154" s="83">
        <v>1</v>
      </c>
    </row>
    <row r="155" spans="1:4" ht="18" customHeight="1">
      <c r="A155" s="83">
        <v>2</v>
      </c>
      <c r="B155" s="1" t="s">
        <v>223</v>
      </c>
      <c r="C155" s="2" t="s">
        <v>78</v>
      </c>
      <c r="D155" s="83">
        <v>1</v>
      </c>
    </row>
    <row r="156" spans="1:4" ht="18" customHeight="1">
      <c r="A156" s="119" t="s">
        <v>224</v>
      </c>
      <c r="B156" s="119"/>
      <c r="C156" s="82"/>
      <c r="D156" s="98"/>
    </row>
    <row r="157" spans="1:4" ht="18" customHeight="1">
      <c r="A157" s="83">
        <v>1</v>
      </c>
      <c r="B157" s="1" t="s">
        <v>29</v>
      </c>
      <c r="C157" s="2" t="s">
        <v>27</v>
      </c>
      <c r="D157" s="83">
        <v>0</v>
      </c>
    </row>
    <row r="158" spans="1:4" ht="18" customHeight="1">
      <c r="A158" s="83">
        <v>2</v>
      </c>
      <c r="B158" s="1" t="s">
        <v>225</v>
      </c>
      <c r="C158" s="2" t="s">
        <v>27</v>
      </c>
      <c r="D158" s="83">
        <v>400</v>
      </c>
    </row>
    <row r="159" spans="1:4" ht="18" customHeight="1">
      <c r="A159" s="83">
        <v>3</v>
      </c>
      <c r="B159" s="1" t="s">
        <v>26</v>
      </c>
      <c r="C159" s="2" t="s">
        <v>27</v>
      </c>
      <c r="D159" s="83">
        <v>0</v>
      </c>
    </row>
    <row r="160" spans="1:4" ht="18" customHeight="1">
      <c r="A160" s="83">
        <v>4</v>
      </c>
      <c r="B160" s="1" t="s">
        <v>226</v>
      </c>
      <c r="C160" s="2" t="s">
        <v>27</v>
      </c>
      <c r="D160" s="83">
        <v>0</v>
      </c>
    </row>
    <row r="161" spans="1:4" ht="18" customHeight="1">
      <c r="A161" s="83">
        <v>5</v>
      </c>
      <c r="B161" s="1" t="s">
        <v>227</v>
      </c>
      <c r="C161" s="2" t="s">
        <v>16</v>
      </c>
      <c r="D161" s="83">
        <v>0</v>
      </c>
    </row>
    <row r="162" spans="1:4" ht="18" customHeight="1">
      <c r="A162" s="83">
        <v>6</v>
      </c>
      <c r="B162" s="1" t="s">
        <v>228</v>
      </c>
      <c r="C162" s="2" t="s">
        <v>27</v>
      </c>
      <c r="D162" s="83">
        <v>3360</v>
      </c>
    </row>
    <row r="163" spans="1:4" ht="18" customHeight="1">
      <c r="A163" s="83">
        <v>7</v>
      </c>
      <c r="B163" s="1" t="s">
        <v>229</v>
      </c>
      <c r="C163" s="2" t="s">
        <v>27</v>
      </c>
      <c r="D163" s="83">
        <v>400</v>
      </c>
    </row>
    <row r="164" spans="1:4" ht="18" customHeight="1">
      <c r="A164" s="83">
        <v>8</v>
      </c>
      <c r="B164" s="1" t="s">
        <v>230</v>
      </c>
      <c r="C164" s="2" t="s">
        <v>22</v>
      </c>
      <c r="D164" s="83">
        <v>12</v>
      </c>
    </row>
    <row r="165" spans="1:4" ht="18" customHeight="1">
      <c r="A165" s="83">
        <v>9</v>
      </c>
      <c r="B165" s="1" t="s">
        <v>231</v>
      </c>
      <c r="C165" s="2" t="s">
        <v>22</v>
      </c>
      <c r="D165" s="83">
        <v>2</v>
      </c>
    </row>
    <row r="166" spans="1:4" ht="18" customHeight="1">
      <c r="A166" s="83">
        <v>10</v>
      </c>
      <c r="B166" s="1" t="s">
        <v>41</v>
      </c>
      <c r="C166" s="2" t="s">
        <v>78</v>
      </c>
      <c r="D166" s="83">
        <v>4</v>
      </c>
    </row>
    <row r="167" spans="1:4" ht="18" customHeight="1">
      <c r="A167" s="83">
        <v>11</v>
      </c>
      <c r="B167" s="1" t="s">
        <v>232</v>
      </c>
      <c r="C167" s="2" t="s">
        <v>78</v>
      </c>
      <c r="D167" s="83">
        <v>0</v>
      </c>
    </row>
    <row r="168" spans="1:4" ht="18" customHeight="1">
      <c r="A168" s="83">
        <v>12</v>
      </c>
      <c r="B168" s="1" t="s">
        <v>43</v>
      </c>
      <c r="C168" s="2" t="s">
        <v>10</v>
      </c>
      <c r="D168" s="83">
        <v>24</v>
      </c>
    </row>
    <row r="169" spans="1:4" ht="18" customHeight="1">
      <c r="A169" s="83">
        <v>13</v>
      </c>
      <c r="B169" s="1" t="s">
        <v>233</v>
      </c>
      <c r="C169" s="2" t="s">
        <v>16</v>
      </c>
      <c r="D169" s="83">
        <v>4</v>
      </c>
    </row>
    <row r="170" spans="1:4" ht="18" customHeight="1">
      <c r="A170" s="83">
        <v>14</v>
      </c>
      <c r="B170" s="1" t="s">
        <v>44</v>
      </c>
      <c r="C170" s="2" t="s">
        <v>16</v>
      </c>
      <c r="D170" s="83">
        <v>48</v>
      </c>
    </row>
    <row r="171" spans="1:4" ht="18" customHeight="1">
      <c r="A171" s="83">
        <v>15</v>
      </c>
      <c r="B171" s="1" t="s">
        <v>54</v>
      </c>
      <c r="C171" s="2" t="s">
        <v>55</v>
      </c>
      <c r="D171" s="83">
        <v>48</v>
      </c>
    </row>
    <row r="172" spans="1:4" ht="18" customHeight="1">
      <c r="A172" s="83">
        <v>16</v>
      </c>
      <c r="B172" s="1" t="s">
        <v>234</v>
      </c>
      <c r="C172" s="2" t="s">
        <v>27</v>
      </c>
      <c r="D172" s="83">
        <v>100</v>
      </c>
    </row>
    <row r="173" spans="1:4" ht="18" customHeight="1">
      <c r="A173" s="83">
        <v>17</v>
      </c>
      <c r="B173" s="1" t="s">
        <v>236</v>
      </c>
      <c r="C173" s="2" t="s">
        <v>27</v>
      </c>
      <c r="D173" s="83">
        <v>0</v>
      </c>
    </row>
    <row r="174" spans="1:4" ht="18" customHeight="1">
      <c r="A174" s="83">
        <v>18</v>
      </c>
      <c r="B174" s="1" t="s">
        <v>237</v>
      </c>
      <c r="C174" s="2" t="s">
        <v>27</v>
      </c>
      <c r="D174" s="83">
        <v>100</v>
      </c>
    </row>
    <row r="175" spans="1:4" ht="18" customHeight="1">
      <c r="A175" s="83">
        <v>19</v>
      </c>
      <c r="B175" s="1" t="s">
        <v>238</v>
      </c>
      <c r="C175" s="2" t="s">
        <v>123</v>
      </c>
      <c r="D175" s="83">
        <v>1</v>
      </c>
    </row>
    <row r="176" spans="1:4" ht="18" customHeight="1">
      <c r="A176" s="44"/>
      <c r="B176" s="103" t="s">
        <v>58</v>
      </c>
      <c r="C176" s="44"/>
      <c r="D176" s="3"/>
    </row>
    <row r="177" spans="1:4" ht="18" customHeight="1">
      <c r="A177" s="82" t="s">
        <v>298</v>
      </c>
      <c r="B177" s="87"/>
      <c r="C177" s="3"/>
      <c r="D177" s="3"/>
    </row>
    <row r="178" spans="1:4" ht="18" customHeight="1">
      <c r="A178" s="119" t="s">
        <v>173</v>
      </c>
      <c r="B178" s="119"/>
      <c r="C178" s="82"/>
      <c r="D178" s="98"/>
    </row>
    <row r="179" spans="1:4" ht="18" customHeight="1">
      <c r="A179" s="83">
        <v>1</v>
      </c>
      <c r="B179" s="1" t="s">
        <v>239</v>
      </c>
      <c r="C179" s="2" t="s">
        <v>10</v>
      </c>
      <c r="D179" s="83">
        <v>1</v>
      </c>
    </row>
    <row r="180" spans="1:4" ht="18" customHeight="1">
      <c r="A180" s="83">
        <v>2</v>
      </c>
      <c r="B180" s="1" t="s">
        <v>240</v>
      </c>
      <c r="C180" s="2" t="s">
        <v>10</v>
      </c>
      <c r="D180" s="83">
        <v>1</v>
      </c>
    </row>
    <row r="181" spans="1:4" ht="18" customHeight="1">
      <c r="A181" s="83">
        <v>3</v>
      </c>
      <c r="B181" s="1" t="s">
        <v>241</v>
      </c>
      <c r="C181" s="2" t="s">
        <v>10</v>
      </c>
      <c r="D181" s="83">
        <v>0</v>
      </c>
    </row>
    <row r="182" spans="1:4" ht="18" customHeight="1">
      <c r="A182" s="83">
        <v>4</v>
      </c>
      <c r="B182" s="1" t="s">
        <v>242</v>
      </c>
      <c r="C182" s="2" t="s">
        <v>61</v>
      </c>
      <c r="D182" s="83">
        <v>0</v>
      </c>
    </row>
    <row r="183" spans="1:4" ht="18" customHeight="1">
      <c r="A183" s="83">
        <v>5</v>
      </c>
      <c r="B183" s="1" t="s">
        <v>243</v>
      </c>
      <c r="C183" s="2" t="s">
        <v>78</v>
      </c>
      <c r="D183" s="83">
        <v>0</v>
      </c>
    </row>
    <row r="184" spans="1:4" ht="18" customHeight="1">
      <c r="A184" s="83">
        <v>6</v>
      </c>
      <c r="B184" s="1" t="s">
        <v>244</v>
      </c>
      <c r="C184" s="2" t="s">
        <v>61</v>
      </c>
      <c r="D184" s="83">
        <v>1</v>
      </c>
    </row>
    <row r="185" spans="1:4" ht="18" customHeight="1">
      <c r="A185" s="83">
        <v>7</v>
      </c>
      <c r="B185" s="1" t="s">
        <v>245</v>
      </c>
      <c r="C185" s="2" t="s">
        <v>61</v>
      </c>
      <c r="D185" s="83">
        <v>0</v>
      </c>
    </row>
    <row r="186" spans="1:4" ht="18" customHeight="1">
      <c r="A186" s="119" t="s">
        <v>246</v>
      </c>
      <c r="B186" s="119"/>
      <c r="C186" s="82"/>
      <c r="D186" s="98"/>
    </row>
    <row r="187" spans="1:4" ht="18" customHeight="1">
      <c r="A187" s="83">
        <v>1</v>
      </c>
      <c r="B187" s="1" t="s">
        <v>247</v>
      </c>
      <c r="C187" s="2" t="s">
        <v>27</v>
      </c>
      <c r="D187" s="83">
        <v>50</v>
      </c>
    </row>
    <row r="188" spans="1:4" ht="18" customHeight="1">
      <c r="A188" s="83">
        <v>2</v>
      </c>
      <c r="B188" s="1" t="s">
        <v>238</v>
      </c>
      <c r="C188" s="2" t="s">
        <v>123</v>
      </c>
      <c r="D188" s="83">
        <v>1</v>
      </c>
    </row>
    <row r="189" spans="1:4" ht="18" customHeight="1">
      <c r="A189" s="44"/>
      <c r="B189" s="103" t="s">
        <v>58</v>
      </c>
      <c r="C189" s="44"/>
      <c r="D189" s="3"/>
    </row>
    <row r="190" spans="1:4" ht="18" customHeight="1">
      <c r="A190" s="82" t="s">
        <v>299</v>
      </c>
      <c r="B190" s="20"/>
      <c r="C190" s="3"/>
      <c r="D190" s="3"/>
    </row>
    <row r="191" spans="1:4" ht="18" customHeight="1">
      <c r="A191" s="119" t="s">
        <v>248</v>
      </c>
      <c r="B191" s="119"/>
      <c r="C191" s="82"/>
      <c r="D191" s="98"/>
    </row>
    <row r="192" spans="1:4" ht="18" customHeight="1">
      <c r="A192" s="109">
        <v>1</v>
      </c>
      <c r="B192" s="1" t="s">
        <v>249</v>
      </c>
      <c r="C192" s="2" t="s">
        <v>52</v>
      </c>
      <c r="D192" s="83">
        <v>5</v>
      </c>
    </row>
    <row r="193" spans="1:4" ht="18" customHeight="1">
      <c r="A193" s="109">
        <v>2</v>
      </c>
      <c r="B193" s="1" t="s">
        <v>250</v>
      </c>
      <c r="C193" s="2" t="s">
        <v>61</v>
      </c>
      <c r="D193" s="83">
        <v>5</v>
      </c>
    </row>
    <row r="194" spans="1:4" ht="18" customHeight="1">
      <c r="A194" s="109">
        <v>3</v>
      </c>
      <c r="B194" s="1" t="s">
        <v>251</v>
      </c>
      <c r="C194" s="2" t="s">
        <v>10</v>
      </c>
      <c r="D194" s="83">
        <v>5</v>
      </c>
    </row>
    <row r="195" spans="1:4" ht="18" customHeight="1">
      <c r="A195" s="109">
        <v>4</v>
      </c>
      <c r="B195" s="1" t="s">
        <v>252</v>
      </c>
      <c r="C195" s="2" t="s">
        <v>10</v>
      </c>
      <c r="D195" s="83">
        <v>5</v>
      </c>
    </row>
    <row r="196" spans="1:4" ht="18" customHeight="1">
      <c r="A196" s="109">
        <v>5</v>
      </c>
      <c r="B196" s="1" t="s">
        <v>253</v>
      </c>
      <c r="C196" s="2" t="s">
        <v>78</v>
      </c>
      <c r="D196" s="83">
        <v>6</v>
      </c>
    </row>
    <row r="197" spans="1:4" ht="18" customHeight="1">
      <c r="A197" s="109">
        <v>7</v>
      </c>
      <c r="B197" s="1" t="s">
        <v>247</v>
      </c>
      <c r="C197" s="2" t="s">
        <v>27</v>
      </c>
      <c r="D197" s="83">
        <v>350</v>
      </c>
    </row>
    <row r="198" spans="1:4" ht="18" customHeight="1">
      <c r="A198" s="109">
        <v>8</v>
      </c>
      <c r="B198" s="1" t="s">
        <v>228</v>
      </c>
      <c r="C198" s="2" t="s">
        <v>27</v>
      </c>
      <c r="D198" s="83">
        <v>350</v>
      </c>
    </row>
    <row r="199" spans="1:4" ht="18" customHeight="1">
      <c r="A199" s="109">
        <v>9</v>
      </c>
      <c r="B199" s="1" t="s">
        <v>230</v>
      </c>
      <c r="C199" s="2" t="s">
        <v>22</v>
      </c>
      <c r="D199" s="83">
        <v>2</v>
      </c>
    </row>
    <row r="200" spans="1:4" ht="18" customHeight="1">
      <c r="A200" s="119" t="s">
        <v>254</v>
      </c>
      <c r="B200" s="119"/>
      <c r="C200" s="82"/>
      <c r="D200" s="98"/>
    </row>
    <row r="201" spans="1:4" ht="18" customHeight="1">
      <c r="A201" s="109">
        <v>1</v>
      </c>
      <c r="B201" s="1" t="s">
        <v>255</v>
      </c>
      <c r="C201" s="2" t="s">
        <v>61</v>
      </c>
      <c r="D201" s="83">
        <v>1</v>
      </c>
    </row>
    <row r="202" spans="1:4" ht="18" customHeight="1">
      <c r="A202" s="109">
        <v>2</v>
      </c>
      <c r="B202" s="1" t="s">
        <v>256</v>
      </c>
      <c r="C202" s="2" t="s">
        <v>257</v>
      </c>
      <c r="D202" s="83">
        <v>50</v>
      </c>
    </row>
    <row r="203" spans="1:4" ht="18" customHeight="1">
      <c r="A203" s="109">
        <v>3</v>
      </c>
      <c r="B203" s="1" t="s">
        <v>258</v>
      </c>
      <c r="C203" s="2" t="s">
        <v>78</v>
      </c>
      <c r="D203" s="83">
        <v>1</v>
      </c>
    </row>
    <row r="204" spans="1:4" ht="18" customHeight="1">
      <c r="A204" s="44"/>
      <c r="B204" s="103" t="s">
        <v>58</v>
      </c>
      <c r="C204" s="44"/>
      <c r="D204" s="3"/>
    </row>
    <row r="205" spans="1:4" ht="18" customHeight="1">
      <c r="A205" s="82" t="s">
        <v>300</v>
      </c>
      <c r="B205" s="20"/>
      <c r="C205" s="3"/>
      <c r="D205" s="3"/>
    </row>
    <row r="206" spans="1:4" ht="18" customHeight="1">
      <c r="A206" s="109">
        <v>1</v>
      </c>
      <c r="B206" s="1" t="s">
        <v>259</v>
      </c>
      <c r="C206" s="2" t="s">
        <v>10</v>
      </c>
      <c r="D206" s="83">
        <v>1</v>
      </c>
    </row>
    <row r="207" spans="1:4" ht="18" customHeight="1">
      <c r="A207" s="109">
        <v>2</v>
      </c>
      <c r="B207" s="1" t="s">
        <v>260</v>
      </c>
      <c r="C207" s="2" t="s">
        <v>61</v>
      </c>
      <c r="D207" s="83">
        <v>16</v>
      </c>
    </row>
    <row r="208" spans="1:4" ht="18" customHeight="1">
      <c r="A208" s="109">
        <v>3</v>
      </c>
      <c r="B208" s="1" t="s">
        <v>261</v>
      </c>
      <c r="C208" s="2" t="s">
        <v>78</v>
      </c>
      <c r="D208" s="83">
        <v>1</v>
      </c>
    </row>
    <row r="209" spans="1:4" ht="18" customHeight="1">
      <c r="A209" s="109">
        <v>4</v>
      </c>
      <c r="B209" s="1" t="s">
        <v>262</v>
      </c>
      <c r="C209" s="2" t="s">
        <v>10</v>
      </c>
      <c r="D209" s="83">
        <v>3</v>
      </c>
    </row>
    <row r="210" spans="1:4" ht="18" customHeight="1">
      <c r="A210" s="109">
        <v>5</v>
      </c>
      <c r="B210" s="1" t="s">
        <v>263</v>
      </c>
      <c r="C210" s="2" t="s">
        <v>10</v>
      </c>
      <c r="D210" s="83">
        <v>3</v>
      </c>
    </row>
    <row r="211" spans="1:4" ht="18" customHeight="1">
      <c r="A211" s="109">
        <v>6</v>
      </c>
      <c r="B211" s="1" t="s">
        <v>264</v>
      </c>
      <c r="C211" s="2" t="s">
        <v>61</v>
      </c>
      <c r="D211" s="83">
        <v>1</v>
      </c>
    </row>
    <row r="212" spans="1:4" ht="18" customHeight="1">
      <c r="A212" s="44"/>
      <c r="B212" s="103" t="s">
        <v>58</v>
      </c>
      <c r="C212" s="44"/>
      <c r="D212" s="3"/>
    </row>
  </sheetData>
  <mergeCells count="17">
    <mergeCell ref="A178:B178"/>
    <mergeCell ref="A186:B186"/>
    <mergeCell ref="A191:B191"/>
    <mergeCell ref="A200:B200"/>
    <mergeCell ref="A153:B153"/>
    <mergeCell ref="A2:B2"/>
    <mergeCell ref="A47:B47"/>
    <mergeCell ref="A65:B65"/>
    <mergeCell ref="A66:C66"/>
    <mergeCell ref="A82:C82"/>
    <mergeCell ref="A141:B141"/>
    <mergeCell ref="A156:B156"/>
    <mergeCell ref="A89:C89"/>
    <mergeCell ref="A100:C100"/>
    <mergeCell ref="A107:B107"/>
    <mergeCell ref="A108:B108"/>
    <mergeCell ref="A122:B122"/>
  </mergeCells>
  <phoneticPr fontId="17" type="noConversion"/>
  <printOptions horizontalCentered="1"/>
  <pageMargins left="0.51181102362204722" right="0.31496062992125984" top="0.74803149606299213" bottom="0.74803149606299213" header="0.31496062992125984" footer="0.31496062992125984"/>
  <pageSetup paperSize="9" orientation="landscape" verticalDpi="0" r:id="rId1"/>
  <headerFooter>
    <oddFooter>&amp;C&amp;10第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0"/>
  <sheetViews>
    <sheetView topLeftCell="A85" workbookViewId="0">
      <selection activeCell="A89" sqref="A89:A98"/>
    </sheetView>
  </sheetViews>
  <sheetFormatPr baseColWidth="10" defaultColWidth="11" defaultRowHeight="15"/>
  <cols>
    <col min="1" max="1" width="6.1640625" customWidth="1"/>
    <col min="2" max="2" width="35.6640625" customWidth="1"/>
    <col min="3" max="3" width="6.6640625" customWidth="1"/>
    <col min="4" max="4" width="8.6640625" style="16" customWidth="1"/>
  </cols>
  <sheetData>
    <row r="1" spans="1:4" ht="18" customHeight="1">
      <c r="A1" s="4" t="s">
        <v>0</v>
      </c>
      <c r="B1" s="4" t="s">
        <v>1</v>
      </c>
      <c r="C1" s="115" t="s">
        <v>2</v>
      </c>
      <c r="D1" s="104" t="s">
        <v>3</v>
      </c>
    </row>
    <row r="2" spans="1:4" ht="18" customHeight="1">
      <c r="A2" s="116" t="s">
        <v>6</v>
      </c>
      <c r="B2" s="116"/>
      <c r="C2" s="4"/>
      <c r="D2" s="4"/>
    </row>
    <row r="3" spans="1:4" ht="18" customHeight="1">
      <c r="A3" s="4" t="s">
        <v>7</v>
      </c>
      <c r="B3" s="103" t="s">
        <v>8</v>
      </c>
      <c r="C3" s="2"/>
      <c r="D3" s="2"/>
    </row>
    <row r="4" spans="1:4" ht="18" customHeight="1">
      <c r="A4" s="2">
        <v>1</v>
      </c>
      <c r="B4" s="1" t="s">
        <v>9</v>
      </c>
      <c r="C4" s="2" t="s">
        <v>10</v>
      </c>
      <c r="D4" s="2">
        <v>11</v>
      </c>
    </row>
    <row r="5" spans="1:4" ht="18" customHeight="1">
      <c r="A5" s="2">
        <v>2</v>
      </c>
      <c r="B5" s="1" t="s">
        <v>11</v>
      </c>
      <c r="C5" s="2" t="s">
        <v>10</v>
      </c>
      <c r="D5" s="2">
        <v>2</v>
      </c>
    </row>
    <row r="6" spans="1:4" ht="18" customHeight="1">
      <c r="A6" s="2">
        <v>3</v>
      </c>
      <c r="B6" s="1" t="s">
        <v>84</v>
      </c>
      <c r="C6" s="2" t="s">
        <v>10</v>
      </c>
      <c r="D6" s="2">
        <v>0</v>
      </c>
    </row>
    <row r="7" spans="1:4" ht="18" customHeight="1">
      <c r="A7" s="2">
        <v>4</v>
      </c>
      <c r="B7" s="1" t="s">
        <v>13</v>
      </c>
      <c r="C7" s="2" t="s">
        <v>10</v>
      </c>
      <c r="D7" s="2">
        <v>20</v>
      </c>
    </row>
    <row r="8" spans="1:4" ht="18" customHeight="1">
      <c r="A8" s="2">
        <v>5</v>
      </c>
      <c r="B8" s="1" t="s">
        <v>14</v>
      </c>
      <c r="C8" s="2" t="s">
        <v>10</v>
      </c>
      <c r="D8" s="2">
        <v>4</v>
      </c>
    </row>
    <row r="9" spans="1:4" ht="18" customHeight="1">
      <c r="A9" s="2">
        <v>6</v>
      </c>
      <c r="B9" s="1" t="s">
        <v>15</v>
      </c>
      <c r="C9" s="2" t="s">
        <v>16</v>
      </c>
      <c r="D9" s="2">
        <v>31</v>
      </c>
    </row>
    <row r="10" spans="1:4" ht="18" customHeight="1">
      <c r="A10" s="2">
        <v>7</v>
      </c>
      <c r="B10" s="1" t="s">
        <v>17</v>
      </c>
      <c r="C10" s="2" t="s">
        <v>18</v>
      </c>
      <c r="D10" s="2">
        <v>1</v>
      </c>
    </row>
    <row r="11" spans="1:4" ht="18" customHeight="1">
      <c r="A11" s="4" t="s">
        <v>19</v>
      </c>
      <c r="B11" s="103" t="s">
        <v>20</v>
      </c>
      <c r="C11" s="2"/>
      <c r="D11" s="2"/>
    </row>
    <row r="12" spans="1:4" ht="18" customHeight="1">
      <c r="A12" s="2">
        <v>1</v>
      </c>
      <c r="B12" s="1" t="s">
        <v>21</v>
      </c>
      <c r="C12" s="2" t="s">
        <v>22</v>
      </c>
      <c r="D12" s="2">
        <v>8</v>
      </c>
    </row>
    <row r="13" spans="1:4" ht="18" customHeight="1">
      <c r="A13" s="2">
        <v>2</v>
      </c>
      <c r="B13" s="1" t="s">
        <v>23</v>
      </c>
      <c r="C13" s="2" t="s">
        <v>22</v>
      </c>
      <c r="D13" s="2">
        <v>1</v>
      </c>
    </row>
    <row r="14" spans="1:4" ht="18" customHeight="1">
      <c r="A14" s="4" t="s">
        <v>24</v>
      </c>
      <c r="B14" s="103" t="s">
        <v>25</v>
      </c>
      <c r="C14" s="2"/>
      <c r="D14" s="2"/>
    </row>
    <row r="15" spans="1:4" ht="18" customHeight="1">
      <c r="A15" s="2">
        <v>1</v>
      </c>
      <c r="B15" s="1" t="s">
        <v>26</v>
      </c>
      <c r="C15" s="2" t="s">
        <v>27</v>
      </c>
      <c r="D15" s="43">
        <v>0</v>
      </c>
    </row>
    <row r="16" spans="1:4" ht="18" customHeight="1">
      <c r="A16" s="2">
        <v>2</v>
      </c>
      <c r="B16" s="1" t="s">
        <v>30</v>
      </c>
      <c r="C16" s="2" t="s">
        <v>27</v>
      </c>
      <c r="D16" s="43">
        <v>0</v>
      </c>
    </row>
    <row r="17" spans="1:4" ht="18" customHeight="1">
      <c r="A17" s="4" t="s">
        <v>33</v>
      </c>
      <c r="B17" s="103" t="s">
        <v>34</v>
      </c>
      <c r="C17" s="2"/>
      <c r="D17" s="105"/>
    </row>
    <row r="18" spans="1:4" ht="18" customHeight="1">
      <c r="A18" s="2">
        <v>1</v>
      </c>
      <c r="B18" s="1" t="s">
        <v>35</v>
      </c>
      <c r="C18" s="2" t="s">
        <v>10</v>
      </c>
      <c r="D18" s="2">
        <v>0</v>
      </c>
    </row>
    <row r="19" spans="1:4" ht="18" customHeight="1">
      <c r="A19" s="2">
        <v>2</v>
      </c>
      <c r="B19" s="1" t="s">
        <v>36</v>
      </c>
      <c r="C19" s="2" t="s">
        <v>10</v>
      </c>
      <c r="D19" s="2">
        <v>0</v>
      </c>
    </row>
    <row r="20" spans="1:4" ht="18" customHeight="1">
      <c r="A20" s="2">
        <v>3</v>
      </c>
      <c r="B20" s="1" t="s">
        <v>37</v>
      </c>
      <c r="C20" s="2" t="s">
        <v>10</v>
      </c>
      <c r="D20" s="2">
        <v>3</v>
      </c>
    </row>
    <row r="21" spans="1:4" ht="18" customHeight="1">
      <c r="A21" s="2">
        <v>4</v>
      </c>
      <c r="B21" s="1" t="s">
        <v>38</v>
      </c>
      <c r="C21" s="2" t="s">
        <v>10</v>
      </c>
      <c r="D21" s="2">
        <v>2</v>
      </c>
    </row>
    <row r="22" spans="1:4" ht="18" customHeight="1">
      <c r="A22" s="2">
        <v>5</v>
      </c>
      <c r="B22" s="1" t="s">
        <v>39</v>
      </c>
      <c r="C22" s="2" t="s">
        <v>10</v>
      </c>
      <c r="D22" s="2">
        <v>3</v>
      </c>
    </row>
    <row r="23" spans="1:4" ht="18" customHeight="1">
      <c r="A23" s="2">
        <v>6</v>
      </c>
      <c r="B23" s="1" t="s">
        <v>15</v>
      </c>
      <c r="C23" s="2" t="s">
        <v>16</v>
      </c>
      <c r="D23" s="2">
        <v>31</v>
      </c>
    </row>
    <row r="24" spans="1:4" ht="18" customHeight="1">
      <c r="A24" s="2">
        <v>7</v>
      </c>
      <c r="B24" s="1" t="s">
        <v>40</v>
      </c>
      <c r="C24" s="2" t="s">
        <v>16</v>
      </c>
      <c r="D24" s="2">
        <v>4</v>
      </c>
    </row>
    <row r="25" spans="1:4" ht="18" customHeight="1">
      <c r="A25" s="2">
        <v>8</v>
      </c>
      <c r="B25" s="1" t="s">
        <v>41</v>
      </c>
      <c r="C25" s="2" t="s">
        <v>42</v>
      </c>
      <c r="D25" s="2">
        <v>2</v>
      </c>
    </row>
    <row r="26" spans="1:4" ht="18" customHeight="1">
      <c r="A26" s="2">
        <v>9</v>
      </c>
      <c r="B26" s="1" t="s">
        <v>43</v>
      </c>
      <c r="C26" s="2" t="s">
        <v>10</v>
      </c>
      <c r="D26" s="2">
        <v>12</v>
      </c>
    </row>
    <row r="27" spans="1:4" ht="18" customHeight="1">
      <c r="A27" s="2">
        <v>10</v>
      </c>
      <c r="B27" s="1" t="s">
        <v>44</v>
      </c>
      <c r="C27" s="2" t="s">
        <v>16</v>
      </c>
      <c r="D27" s="2">
        <v>24</v>
      </c>
    </row>
    <row r="28" spans="1:4" ht="18" customHeight="1">
      <c r="A28" s="2">
        <v>11</v>
      </c>
      <c r="B28" s="1" t="s">
        <v>45</v>
      </c>
      <c r="C28" s="2" t="s">
        <v>10</v>
      </c>
      <c r="D28" s="2">
        <v>2</v>
      </c>
    </row>
    <row r="29" spans="1:4" ht="18" customHeight="1">
      <c r="A29" s="2">
        <v>12</v>
      </c>
      <c r="B29" s="1" t="s">
        <v>86</v>
      </c>
      <c r="C29" s="2" t="s">
        <v>16</v>
      </c>
      <c r="D29" s="2">
        <v>2</v>
      </c>
    </row>
    <row r="30" spans="1:4" ht="18" customHeight="1">
      <c r="A30" s="4" t="s">
        <v>47</v>
      </c>
      <c r="B30" s="103" t="s">
        <v>48</v>
      </c>
      <c r="C30" s="2"/>
      <c r="D30" s="2"/>
    </row>
    <row r="31" spans="1:4" ht="18" customHeight="1">
      <c r="A31" s="2">
        <v>1</v>
      </c>
      <c r="B31" s="1" t="s">
        <v>35</v>
      </c>
      <c r="C31" s="2" t="s">
        <v>10</v>
      </c>
      <c r="D31" s="2">
        <v>0</v>
      </c>
    </row>
    <row r="32" spans="1:4" ht="18" customHeight="1">
      <c r="A32" s="2">
        <v>2</v>
      </c>
      <c r="B32" s="1" t="s">
        <v>36</v>
      </c>
      <c r="C32" s="2" t="s">
        <v>10</v>
      </c>
      <c r="D32" s="2">
        <v>0</v>
      </c>
    </row>
    <row r="33" spans="1:4" ht="18" customHeight="1">
      <c r="A33" s="2">
        <v>3</v>
      </c>
      <c r="B33" s="1" t="s">
        <v>37</v>
      </c>
      <c r="C33" s="2" t="s">
        <v>10</v>
      </c>
      <c r="D33" s="2">
        <v>0</v>
      </c>
    </row>
    <row r="34" spans="1:4" ht="18" customHeight="1">
      <c r="A34" s="2">
        <v>4</v>
      </c>
      <c r="B34" s="1" t="s">
        <v>38</v>
      </c>
      <c r="C34" s="2" t="s">
        <v>10</v>
      </c>
      <c r="D34" s="2">
        <v>0</v>
      </c>
    </row>
    <row r="35" spans="1:4" ht="18" customHeight="1">
      <c r="A35" s="2">
        <v>5</v>
      </c>
      <c r="B35" s="1" t="s">
        <v>39</v>
      </c>
      <c r="C35" s="2" t="s">
        <v>10</v>
      </c>
      <c r="D35" s="2">
        <v>0</v>
      </c>
    </row>
    <row r="36" spans="1:4" ht="18" customHeight="1">
      <c r="A36" s="2">
        <v>6</v>
      </c>
      <c r="B36" s="1" t="s">
        <v>41</v>
      </c>
      <c r="C36" s="2" t="s">
        <v>42</v>
      </c>
      <c r="D36" s="2">
        <v>0</v>
      </c>
    </row>
    <row r="37" spans="1:4" ht="18" customHeight="1">
      <c r="A37" s="2">
        <v>7</v>
      </c>
      <c r="B37" s="1" t="s">
        <v>43</v>
      </c>
      <c r="C37" s="2" t="s">
        <v>10</v>
      </c>
      <c r="D37" s="2">
        <v>0</v>
      </c>
    </row>
    <row r="38" spans="1:4" ht="18" customHeight="1">
      <c r="A38" s="2">
        <v>8</v>
      </c>
      <c r="B38" s="1" t="s">
        <v>45</v>
      </c>
      <c r="C38" s="2" t="s">
        <v>10</v>
      </c>
      <c r="D38" s="2">
        <v>0</v>
      </c>
    </row>
    <row r="39" spans="1:4" ht="18" customHeight="1">
      <c r="A39" s="2">
        <v>9</v>
      </c>
      <c r="B39" s="1" t="s">
        <v>44</v>
      </c>
      <c r="C39" s="2" t="s">
        <v>10</v>
      </c>
      <c r="D39" s="2">
        <v>0</v>
      </c>
    </row>
    <row r="40" spans="1:4" ht="18" customHeight="1">
      <c r="A40" s="2">
        <v>10</v>
      </c>
      <c r="B40" s="1" t="s">
        <v>86</v>
      </c>
      <c r="C40" s="2" t="s">
        <v>16</v>
      </c>
      <c r="D40" s="2">
        <v>0</v>
      </c>
    </row>
    <row r="41" spans="1:4" ht="18" customHeight="1">
      <c r="A41" s="4" t="s">
        <v>49</v>
      </c>
      <c r="B41" s="103" t="s">
        <v>50</v>
      </c>
      <c r="C41" s="2"/>
      <c r="D41" s="2"/>
    </row>
    <row r="42" spans="1:4" ht="18" customHeight="1">
      <c r="A42" s="2">
        <v>1</v>
      </c>
      <c r="B42" s="1" t="s">
        <v>51</v>
      </c>
      <c r="C42" s="2" t="s">
        <v>52</v>
      </c>
      <c r="D42" s="2">
        <v>1</v>
      </c>
    </row>
    <row r="43" spans="1:4" ht="18" customHeight="1">
      <c r="A43" s="2">
        <v>2</v>
      </c>
      <c r="B43" s="1" t="s">
        <v>53</v>
      </c>
      <c r="C43" s="2" t="s">
        <v>52</v>
      </c>
      <c r="D43" s="2">
        <v>1</v>
      </c>
    </row>
    <row r="44" spans="1:4" ht="18" customHeight="1">
      <c r="A44" s="2">
        <v>3</v>
      </c>
      <c r="B44" s="1" t="s">
        <v>54</v>
      </c>
      <c r="C44" s="2" t="s">
        <v>55</v>
      </c>
      <c r="D44" s="2">
        <v>24</v>
      </c>
    </row>
    <row r="45" spans="1:4" ht="18" customHeight="1">
      <c r="A45" s="2">
        <v>4</v>
      </c>
      <c r="B45" s="1" t="s">
        <v>56</v>
      </c>
      <c r="C45" s="2" t="s">
        <v>57</v>
      </c>
      <c r="D45" s="2">
        <v>1</v>
      </c>
    </row>
    <row r="46" spans="1:4" ht="18" customHeight="1">
      <c r="A46" s="44"/>
      <c r="B46" s="103" t="s">
        <v>58</v>
      </c>
      <c r="C46" s="44"/>
      <c r="D46" s="3"/>
    </row>
    <row r="47" spans="1:4" ht="18" customHeight="1">
      <c r="A47" s="116" t="s">
        <v>59</v>
      </c>
      <c r="B47" s="116"/>
      <c r="C47" s="4"/>
      <c r="D47" s="4"/>
    </row>
    <row r="48" spans="1:4" ht="18" customHeight="1">
      <c r="A48" s="2">
        <v>1</v>
      </c>
      <c r="B48" s="1" t="s">
        <v>87</v>
      </c>
      <c r="C48" s="2" t="s">
        <v>61</v>
      </c>
      <c r="D48" s="2">
        <v>0</v>
      </c>
    </row>
    <row r="49" spans="1:4" ht="18" customHeight="1">
      <c r="A49" s="2">
        <v>2</v>
      </c>
      <c r="B49" s="1" t="s">
        <v>327</v>
      </c>
      <c r="C49" s="2" t="s">
        <v>61</v>
      </c>
      <c r="D49" s="2">
        <v>0</v>
      </c>
    </row>
    <row r="50" spans="1:4" ht="18" customHeight="1">
      <c r="A50" s="2">
        <v>3</v>
      </c>
      <c r="B50" s="1" t="s">
        <v>328</v>
      </c>
      <c r="C50" s="2" t="s">
        <v>78</v>
      </c>
      <c r="D50" s="2">
        <v>0</v>
      </c>
    </row>
    <row r="51" spans="1:4" ht="18" customHeight="1">
      <c r="A51" s="2">
        <v>4</v>
      </c>
      <c r="B51" s="1" t="s">
        <v>88</v>
      </c>
      <c r="C51" s="2" t="s">
        <v>61</v>
      </c>
      <c r="D51" s="2">
        <v>0</v>
      </c>
    </row>
    <row r="52" spans="1:4" ht="18" customHeight="1">
      <c r="A52" s="2">
        <v>5</v>
      </c>
      <c r="B52" s="1" t="s">
        <v>89</v>
      </c>
      <c r="C52" s="2" t="s">
        <v>61</v>
      </c>
      <c r="D52" s="2">
        <v>2</v>
      </c>
    </row>
    <row r="53" spans="1:4" ht="18" customHeight="1">
      <c r="A53" s="2">
        <v>6</v>
      </c>
      <c r="B53" s="1" t="s">
        <v>90</v>
      </c>
      <c r="C53" s="2" t="s">
        <v>61</v>
      </c>
      <c r="D53" s="2">
        <v>1</v>
      </c>
    </row>
    <row r="54" spans="1:4" ht="18" customHeight="1">
      <c r="A54" s="2">
        <v>7</v>
      </c>
      <c r="B54" s="1" t="s">
        <v>91</v>
      </c>
      <c r="C54" s="2" t="s">
        <v>10</v>
      </c>
      <c r="D54" s="2">
        <v>6</v>
      </c>
    </row>
    <row r="55" spans="1:4" ht="18" customHeight="1">
      <c r="A55" s="2">
        <v>8</v>
      </c>
      <c r="B55" s="1" t="s">
        <v>92</v>
      </c>
      <c r="C55" s="2" t="s">
        <v>10</v>
      </c>
      <c r="D55" s="2">
        <v>4</v>
      </c>
    </row>
    <row r="56" spans="1:4" ht="18" customHeight="1">
      <c r="A56" s="2">
        <v>9</v>
      </c>
      <c r="B56" s="1" t="s">
        <v>315</v>
      </c>
      <c r="C56" s="2" t="s">
        <v>61</v>
      </c>
      <c r="D56" s="2">
        <v>11</v>
      </c>
    </row>
    <row r="57" spans="1:4" ht="18" customHeight="1">
      <c r="A57" s="2">
        <v>10</v>
      </c>
      <c r="B57" s="1" t="s">
        <v>317</v>
      </c>
      <c r="C57" s="2" t="s">
        <v>61</v>
      </c>
      <c r="D57" s="2">
        <v>0</v>
      </c>
    </row>
    <row r="58" spans="1:4" ht="18" customHeight="1">
      <c r="A58" s="2">
        <v>11</v>
      </c>
      <c r="B58" s="1" t="s">
        <v>318</v>
      </c>
      <c r="C58" s="2" t="s">
        <v>61</v>
      </c>
      <c r="D58" s="2">
        <v>0</v>
      </c>
    </row>
    <row r="59" spans="1:4" ht="18" customHeight="1">
      <c r="A59" s="2">
        <v>12</v>
      </c>
      <c r="B59" s="1" t="s">
        <v>319</v>
      </c>
      <c r="C59" s="2" t="s">
        <v>61</v>
      </c>
      <c r="D59" s="2">
        <v>0</v>
      </c>
    </row>
    <row r="60" spans="1:4" ht="18" customHeight="1">
      <c r="A60" s="2">
        <v>13</v>
      </c>
      <c r="B60" s="1" t="s">
        <v>329</v>
      </c>
      <c r="C60" s="2" t="s">
        <v>61</v>
      </c>
      <c r="D60" s="2">
        <v>0</v>
      </c>
    </row>
    <row r="61" spans="1:4" ht="18" customHeight="1">
      <c r="A61" s="2">
        <v>14</v>
      </c>
      <c r="B61" s="1" t="s">
        <v>67</v>
      </c>
      <c r="C61" s="2" t="s">
        <v>10</v>
      </c>
      <c r="D61" s="2">
        <v>0</v>
      </c>
    </row>
    <row r="62" spans="1:4" ht="18" customHeight="1">
      <c r="A62" s="2">
        <v>15</v>
      </c>
      <c r="B62" s="1" t="s">
        <v>68</v>
      </c>
      <c r="C62" s="2" t="s">
        <v>10</v>
      </c>
      <c r="D62" s="2">
        <v>1</v>
      </c>
    </row>
    <row r="63" spans="1:4" ht="18" customHeight="1">
      <c r="A63" s="2">
        <v>16</v>
      </c>
      <c r="B63" s="1" t="s">
        <v>127</v>
      </c>
      <c r="C63" s="2" t="s">
        <v>10</v>
      </c>
      <c r="D63" s="2">
        <v>0</v>
      </c>
    </row>
    <row r="64" spans="1:4" ht="18" customHeight="1">
      <c r="A64" s="44"/>
      <c r="B64" s="103" t="s">
        <v>58</v>
      </c>
      <c r="C64" s="44"/>
      <c r="D64" s="3"/>
    </row>
    <row r="65" spans="1:4" ht="18" customHeight="1">
      <c r="A65" s="124" t="s">
        <v>302</v>
      </c>
      <c r="B65" s="124"/>
      <c r="C65" s="13"/>
      <c r="D65" s="4"/>
    </row>
    <row r="66" spans="1:4" ht="18" customHeight="1">
      <c r="A66" s="119" t="s">
        <v>173</v>
      </c>
      <c r="B66" s="119"/>
      <c r="C66" s="82"/>
      <c r="D66" s="98"/>
    </row>
    <row r="67" spans="1:4" ht="18" customHeight="1">
      <c r="A67" s="2">
        <v>1</v>
      </c>
      <c r="B67" s="1" t="s">
        <v>174</v>
      </c>
      <c r="C67" s="2" t="s">
        <v>78</v>
      </c>
      <c r="D67" s="2">
        <v>0</v>
      </c>
    </row>
    <row r="68" spans="1:4" ht="18" customHeight="1">
      <c r="A68" s="83">
        <v>2</v>
      </c>
      <c r="B68" s="1" t="s">
        <v>175</v>
      </c>
      <c r="C68" s="2" t="s">
        <v>78</v>
      </c>
      <c r="D68" s="83">
        <v>0</v>
      </c>
    </row>
    <row r="69" spans="1:4" ht="18" customHeight="1">
      <c r="A69" s="83">
        <v>3</v>
      </c>
      <c r="B69" s="1" t="s">
        <v>176</v>
      </c>
      <c r="C69" s="2" t="s">
        <v>61</v>
      </c>
      <c r="D69" s="83">
        <v>11</v>
      </c>
    </row>
    <row r="70" spans="1:4" ht="18" customHeight="1">
      <c r="A70" s="83">
        <v>4</v>
      </c>
      <c r="B70" s="1" t="s">
        <v>177</v>
      </c>
      <c r="C70" s="2" t="s">
        <v>61</v>
      </c>
      <c r="D70" s="83">
        <v>21</v>
      </c>
    </row>
    <row r="71" spans="1:4" ht="18" customHeight="1">
      <c r="A71" s="83">
        <v>5</v>
      </c>
      <c r="B71" s="1" t="s">
        <v>178</v>
      </c>
      <c r="C71" s="2" t="s">
        <v>61</v>
      </c>
      <c r="D71" s="83">
        <v>0</v>
      </c>
    </row>
    <row r="72" spans="1:4" ht="18" customHeight="1">
      <c r="A72" s="83">
        <v>6</v>
      </c>
      <c r="B72" s="1" t="s">
        <v>179</v>
      </c>
      <c r="C72" s="2" t="s">
        <v>61</v>
      </c>
      <c r="D72" s="83">
        <v>0</v>
      </c>
    </row>
    <row r="73" spans="1:4" ht="18" customHeight="1">
      <c r="A73" s="83">
        <v>7</v>
      </c>
      <c r="B73" s="1" t="s">
        <v>180</v>
      </c>
      <c r="C73" s="2" t="s">
        <v>61</v>
      </c>
      <c r="D73" s="83">
        <v>26</v>
      </c>
    </row>
    <row r="74" spans="1:4" ht="18" customHeight="1">
      <c r="A74" s="83">
        <v>8</v>
      </c>
      <c r="B74" s="1" t="s">
        <v>181</v>
      </c>
      <c r="C74" s="2" t="s">
        <v>182</v>
      </c>
      <c r="D74" s="83">
        <v>32</v>
      </c>
    </row>
    <row r="75" spans="1:4" ht="18" customHeight="1">
      <c r="A75" s="83">
        <v>9</v>
      </c>
      <c r="B75" s="1" t="s">
        <v>183</v>
      </c>
      <c r="C75" s="2" t="s">
        <v>10</v>
      </c>
      <c r="D75" s="83">
        <v>2</v>
      </c>
    </row>
    <row r="76" spans="1:4" ht="18" customHeight="1">
      <c r="A76" s="83">
        <v>10</v>
      </c>
      <c r="B76" s="1" t="s">
        <v>184</v>
      </c>
      <c r="C76" s="2" t="s">
        <v>10</v>
      </c>
      <c r="D76" s="83">
        <v>0</v>
      </c>
    </row>
    <row r="77" spans="1:4" ht="18" customHeight="1">
      <c r="A77" s="83">
        <v>11</v>
      </c>
      <c r="B77" s="1" t="s">
        <v>185</v>
      </c>
      <c r="C77" s="2" t="s">
        <v>78</v>
      </c>
      <c r="D77" s="83">
        <v>0</v>
      </c>
    </row>
    <row r="78" spans="1:4" ht="18" customHeight="1">
      <c r="A78" s="83">
        <v>12</v>
      </c>
      <c r="B78" s="1" t="s">
        <v>186</v>
      </c>
      <c r="C78" s="2" t="s">
        <v>10</v>
      </c>
      <c r="D78" s="83">
        <v>0</v>
      </c>
    </row>
    <row r="79" spans="1:4" ht="18" customHeight="1">
      <c r="A79" s="83">
        <v>13</v>
      </c>
      <c r="B79" s="1" t="s">
        <v>187</v>
      </c>
      <c r="C79" s="2" t="s">
        <v>61</v>
      </c>
      <c r="D79" s="83">
        <v>6</v>
      </c>
    </row>
    <row r="80" spans="1:4" ht="18" customHeight="1">
      <c r="A80" s="119" t="s">
        <v>188</v>
      </c>
      <c r="B80" s="119"/>
      <c r="C80" s="82"/>
      <c r="D80" s="98"/>
    </row>
    <row r="81" spans="1:4" ht="18" customHeight="1">
      <c r="A81" s="83">
        <v>1</v>
      </c>
      <c r="B81" s="1" t="s">
        <v>189</v>
      </c>
      <c r="C81" s="2" t="s">
        <v>61</v>
      </c>
      <c r="D81" s="83">
        <v>0</v>
      </c>
    </row>
    <row r="82" spans="1:4" ht="18" customHeight="1">
      <c r="A82" s="83">
        <v>2</v>
      </c>
      <c r="B82" s="1" t="s">
        <v>190</v>
      </c>
      <c r="C82" s="2" t="s">
        <v>61</v>
      </c>
      <c r="D82" s="83">
        <v>2</v>
      </c>
    </row>
    <row r="83" spans="1:4" ht="18" customHeight="1">
      <c r="A83" s="83">
        <v>3</v>
      </c>
      <c r="B83" s="1" t="s">
        <v>191</v>
      </c>
      <c r="C83" s="2" t="s">
        <v>61</v>
      </c>
      <c r="D83" s="83">
        <v>0</v>
      </c>
    </row>
    <row r="84" spans="1:4" ht="18" customHeight="1">
      <c r="A84" s="83">
        <v>4</v>
      </c>
      <c r="B84" s="1" t="s">
        <v>192</v>
      </c>
      <c r="C84" s="2" t="s">
        <v>61</v>
      </c>
      <c r="D84" s="83">
        <v>0</v>
      </c>
    </row>
    <row r="85" spans="1:4" ht="18" customHeight="1">
      <c r="A85" s="83">
        <v>5</v>
      </c>
      <c r="B85" s="1" t="s">
        <v>65</v>
      </c>
      <c r="C85" s="2" t="s">
        <v>10</v>
      </c>
      <c r="D85" s="83">
        <v>0</v>
      </c>
    </row>
    <row r="86" spans="1:4" ht="18" customHeight="1">
      <c r="A86" s="83">
        <v>6</v>
      </c>
      <c r="B86" s="1" t="s">
        <v>66</v>
      </c>
      <c r="C86" s="2" t="s">
        <v>10</v>
      </c>
      <c r="D86" s="83">
        <v>4</v>
      </c>
    </row>
    <row r="87" spans="1:4" ht="18" customHeight="1">
      <c r="A87" s="83">
        <v>7</v>
      </c>
      <c r="B87" s="1" t="s">
        <v>194</v>
      </c>
      <c r="C87" s="2" t="s">
        <v>182</v>
      </c>
      <c r="D87" s="83">
        <v>0</v>
      </c>
    </row>
    <row r="88" spans="1:4" ht="18" customHeight="1">
      <c r="A88" s="83">
        <v>8</v>
      </c>
      <c r="B88" s="1" t="s">
        <v>195</v>
      </c>
      <c r="C88" s="2" t="s">
        <v>61</v>
      </c>
      <c r="D88" s="83">
        <v>2</v>
      </c>
    </row>
    <row r="89" spans="1:4" ht="18" customHeight="1">
      <c r="A89" s="83">
        <v>9</v>
      </c>
      <c r="B89" s="1" t="s">
        <v>196</v>
      </c>
      <c r="C89" s="2" t="s">
        <v>61</v>
      </c>
      <c r="D89" s="83">
        <v>0</v>
      </c>
    </row>
    <row r="90" spans="1:4" ht="18" customHeight="1">
      <c r="A90" s="83">
        <v>10</v>
      </c>
      <c r="B90" s="1" t="s">
        <v>197</v>
      </c>
      <c r="C90" s="2" t="s">
        <v>182</v>
      </c>
      <c r="D90" s="83">
        <v>16</v>
      </c>
    </row>
    <row r="91" spans="1:4" ht="18" customHeight="1">
      <c r="A91" s="83">
        <v>11</v>
      </c>
      <c r="B91" s="1" t="s">
        <v>198</v>
      </c>
      <c r="C91" s="2" t="s">
        <v>78</v>
      </c>
      <c r="D91" s="83">
        <v>0</v>
      </c>
    </row>
    <row r="92" spans="1:4" ht="18" customHeight="1">
      <c r="A92" s="83">
        <v>12</v>
      </c>
      <c r="B92" s="1" t="s">
        <v>199</v>
      </c>
      <c r="C92" s="2" t="s">
        <v>61</v>
      </c>
      <c r="D92" s="83">
        <v>1</v>
      </c>
    </row>
    <row r="93" spans="1:4" ht="18" customHeight="1">
      <c r="A93" s="83">
        <v>13</v>
      </c>
      <c r="B93" s="1" t="s">
        <v>200</v>
      </c>
      <c r="C93" s="2" t="s">
        <v>61</v>
      </c>
      <c r="D93" s="83">
        <v>0</v>
      </c>
    </row>
    <row r="94" spans="1:4" ht="18" customHeight="1">
      <c r="A94" s="83">
        <v>14</v>
      </c>
      <c r="B94" s="1" t="s">
        <v>203</v>
      </c>
      <c r="C94" s="2" t="s">
        <v>61</v>
      </c>
      <c r="D94" s="83">
        <v>0</v>
      </c>
    </row>
    <row r="95" spans="1:4" ht="18" customHeight="1">
      <c r="A95" s="83">
        <v>15</v>
      </c>
      <c r="B95" s="1" t="s">
        <v>204</v>
      </c>
      <c r="C95" s="2" t="s">
        <v>78</v>
      </c>
      <c r="D95" s="83">
        <v>0</v>
      </c>
    </row>
    <row r="96" spans="1:4" ht="18" customHeight="1">
      <c r="A96" s="83">
        <v>16</v>
      </c>
      <c r="B96" s="1" t="s">
        <v>205</v>
      </c>
      <c r="C96" s="2" t="s">
        <v>61</v>
      </c>
      <c r="D96" s="83">
        <v>0</v>
      </c>
    </row>
    <row r="97" spans="1:4" ht="18" customHeight="1">
      <c r="A97" s="83">
        <v>17</v>
      </c>
      <c r="B97" s="1" t="s">
        <v>206</v>
      </c>
      <c r="C97" s="2" t="s">
        <v>61</v>
      </c>
      <c r="D97" s="83">
        <v>0</v>
      </c>
    </row>
    <row r="98" spans="1:4" ht="18" customHeight="1">
      <c r="A98" s="83">
        <v>18</v>
      </c>
      <c r="B98" s="1" t="s">
        <v>127</v>
      </c>
      <c r="C98" s="2" t="s">
        <v>61</v>
      </c>
      <c r="D98" s="83">
        <v>0</v>
      </c>
    </row>
    <row r="99" spans="1:4" ht="18" customHeight="1">
      <c r="A99" s="119" t="s">
        <v>209</v>
      </c>
      <c r="B99" s="119"/>
      <c r="C99" s="82"/>
      <c r="D99" s="98"/>
    </row>
    <row r="100" spans="1:4" ht="18" customHeight="1">
      <c r="A100" s="83">
        <v>1</v>
      </c>
      <c r="B100" s="1" t="s">
        <v>210</v>
      </c>
      <c r="C100" s="2" t="s">
        <v>61</v>
      </c>
      <c r="D100" s="83">
        <v>0</v>
      </c>
    </row>
    <row r="101" spans="1:4" ht="18" customHeight="1">
      <c r="A101" s="83">
        <v>2</v>
      </c>
      <c r="B101" s="1" t="s">
        <v>211</v>
      </c>
      <c r="C101" s="2" t="s">
        <v>61</v>
      </c>
      <c r="D101" s="83">
        <v>0</v>
      </c>
    </row>
    <row r="102" spans="1:4" ht="18" customHeight="1">
      <c r="A102" s="83">
        <v>3</v>
      </c>
      <c r="B102" s="1" t="s">
        <v>212</v>
      </c>
      <c r="C102" s="2" t="s">
        <v>61</v>
      </c>
      <c r="D102" s="83">
        <v>0</v>
      </c>
    </row>
    <row r="103" spans="1:4" ht="18" customHeight="1">
      <c r="A103" s="83">
        <v>4</v>
      </c>
      <c r="B103" s="1" t="s">
        <v>213</v>
      </c>
      <c r="C103" s="2" t="s">
        <v>10</v>
      </c>
      <c r="D103" s="83">
        <v>0</v>
      </c>
    </row>
    <row r="104" spans="1:4" ht="18" customHeight="1">
      <c r="A104" s="83">
        <v>5</v>
      </c>
      <c r="B104" s="1" t="s">
        <v>214</v>
      </c>
      <c r="C104" s="2" t="s">
        <v>78</v>
      </c>
      <c r="D104" s="83">
        <v>0</v>
      </c>
    </row>
    <row r="105" spans="1:4" ht="18" customHeight="1">
      <c r="A105" s="83">
        <v>6</v>
      </c>
      <c r="B105" s="1" t="s">
        <v>215</v>
      </c>
      <c r="C105" s="2" t="s">
        <v>78</v>
      </c>
      <c r="D105" s="83">
        <v>0</v>
      </c>
    </row>
    <row r="106" spans="1:4" ht="18" customHeight="1">
      <c r="A106" s="83">
        <v>7</v>
      </c>
      <c r="B106" s="1" t="s">
        <v>216</v>
      </c>
      <c r="C106" s="2" t="s">
        <v>61</v>
      </c>
      <c r="D106" s="83">
        <v>0</v>
      </c>
    </row>
    <row r="107" spans="1:4" ht="18" customHeight="1">
      <c r="A107" s="83">
        <v>8</v>
      </c>
      <c r="B107" s="1" t="s">
        <v>217</v>
      </c>
      <c r="C107" s="2" t="s">
        <v>78</v>
      </c>
      <c r="D107" s="83">
        <v>0</v>
      </c>
    </row>
    <row r="108" spans="1:4" ht="18" customHeight="1">
      <c r="A108" s="83">
        <v>9</v>
      </c>
      <c r="B108" s="1" t="s">
        <v>218</v>
      </c>
      <c r="C108" s="2" t="s">
        <v>61</v>
      </c>
      <c r="D108" s="83">
        <v>0</v>
      </c>
    </row>
    <row r="109" spans="1:4" ht="18" customHeight="1">
      <c r="A109" s="83">
        <v>10</v>
      </c>
      <c r="B109" s="1" t="s">
        <v>219</v>
      </c>
      <c r="C109" s="2" t="s">
        <v>61</v>
      </c>
      <c r="D109" s="83">
        <v>0</v>
      </c>
    </row>
    <row r="110" spans="1:4" ht="18" customHeight="1">
      <c r="A110" s="83">
        <v>11</v>
      </c>
      <c r="B110" s="1" t="s">
        <v>220</v>
      </c>
      <c r="C110" s="2" t="s">
        <v>61</v>
      </c>
      <c r="D110" s="83">
        <v>0</v>
      </c>
    </row>
    <row r="111" spans="1:4" ht="18" customHeight="1">
      <c r="A111" s="119" t="s">
        <v>221</v>
      </c>
      <c r="B111" s="119"/>
      <c r="C111" s="82"/>
      <c r="D111" s="98"/>
    </row>
    <row r="112" spans="1:4" ht="18" customHeight="1">
      <c r="A112" s="83">
        <v>1</v>
      </c>
      <c r="B112" s="1" t="s">
        <v>222</v>
      </c>
      <c r="C112" s="2" t="s">
        <v>61</v>
      </c>
      <c r="D112" s="83">
        <v>0</v>
      </c>
    </row>
    <row r="113" spans="1:4" ht="18" customHeight="1">
      <c r="A113" s="83">
        <v>2</v>
      </c>
      <c r="B113" s="1" t="s">
        <v>223</v>
      </c>
      <c r="C113" s="2" t="s">
        <v>78</v>
      </c>
      <c r="D113" s="83">
        <v>0</v>
      </c>
    </row>
    <row r="114" spans="1:4" ht="18" customHeight="1">
      <c r="A114" s="119" t="s">
        <v>224</v>
      </c>
      <c r="B114" s="119"/>
      <c r="C114" s="82"/>
      <c r="D114" s="98"/>
    </row>
    <row r="115" spans="1:4" ht="18" customHeight="1">
      <c r="A115" s="83">
        <v>1</v>
      </c>
      <c r="B115" s="1" t="s">
        <v>29</v>
      </c>
      <c r="C115" s="2" t="s">
        <v>27</v>
      </c>
      <c r="D115" s="83">
        <v>0</v>
      </c>
    </row>
    <row r="116" spans="1:4" ht="18" customHeight="1">
      <c r="A116" s="83">
        <v>2</v>
      </c>
      <c r="B116" s="1" t="s">
        <v>225</v>
      </c>
      <c r="C116" s="2" t="s">
        <v>27</v>
      </c>
      <c r="D116" s="83">
        <v>0</v>
      </c>
    </row>
    <row r="117" spans="1:4" ht="18" customHeight="1">
      <c r="A117" s="83">
        <v>3</v>
      </c>
      <c r="B117" s="1" t="s">
        <v>26</v>
      </c>
      <c r="C117" s="2" t="s">
        <v>27</v>
      </c>
      <c r="D117" s="83">
        <v>0</v>
      </c>
    </row>
    <row r="118" spans="1:4" ht="18" customHeight="1">
      <c r="A118" s="83">
        <v>4</v>
      </c>
      <c r="B118" s="1" t="s">
        <v>226</v>
      </c>
      <c r="C118" s="2" t="s">
        <v>27</v>
      </c>
      <c r="D118" s="83">
        <v>0</v>
      </c>
    </row>
    <row r="119" spans="1:4" ht="18" customHeight="1">
      <c r="A119" s="83">
        <v>5</v>
      </c>
      <c r="B119" s="1" t="s">
        <v>227</v>
      </c>
      <c r="C119" s="2" t="s">
        <v>16</v>
      </c>
      <c r="D119" s="83">
        <v>0</v>
      </c>
    </row>
    <row r="120" spans="1:4" ht="18" customHeight="1">
      <c r="A120" s="83">
        <v>6</v>
      </c>
      <c r="B120" s="1" t="s">
        <v>228</v>
      </c>
      <c r="C120" s="2" t="s">
        <v>27</v>
      </c>
      <c r="D120" s="83">
        <v>2100</v>
      </c>
    </row>
    <row r="121" spans="1:4" ht="18" customHeight="1">
      <c r="A121" s="83">
        <v>7</v>
      </c>
      <c r="B121" s="1" t="s">
        <v>229</v>
      </c>
      <c r="C121" s="2" t="s">
        <v>27</v>
      </c>
      <c r="D121" s="83">
        <v>0</v>
      </c>
    </row>
    <row r="122" spans="1:4" ht="18" customHeight="1">
      <c r="A122" s="83">
        <v>8</v>
      </c>
      <c r="B122" s="1" t="s">
        <v>230</v>
      </c>
      <c r="C122" s="2" t="s">
        <v>22</v>
      </c>
      <c r="D122" s="83">
        <v>7</v>
      </c>
    </row>
    <row r="123" spans="1:4" ht="18" customHeight="1">
      <c r="A123" s="83">
        <v>9</v>
      </c>
      <c r="B123" s="1" t="s">
        <v>231</v>
      </c>
      <c r="C123" s="2" t="s">
        <v>22</v>
      </c>
      <c r="D123" s="83">
        <v>0</v>
      </c>
    </row>
    <row r="124" spans="1:4" ht="18" customHeight="1">
      <c r="A124" s="83">
        <v>10</v>
      </c>
      <c r="B124" s="1" t="s">
        <v>41</v>
      </c>
      <c r="C124" s="2" t="s">
        <v>78</v>
      </c>
      <c r="D124" s="83">
        <v>0</v>
      </c>
    </row>
    <row r="125" spans="1:4" ht="18" customHeight="1">
      <c r="A125" s="83">
        <v>11</v>
      </c>
      <c r="B125" s="1" t="s">
        <v>232</v>
      </c>
      <c r="C125" s="2" t="s">
        <v>78</v>
      </c>
      <c r="D125" s="83">
        <v>0</v>
      </c>
    </row>
    <row r="126" spans="1:4" ht="18" customHeight="1">
      <c r="A126" s="83">
        <v>12</v>
      </c>
      <c r="B126" s="1" t="s">
        <v>43</v>
      </c>
      <c r="C126" s="2" t="s">
        <v>10</v>
      </c>
      <c r="D126" s="83">
        <v>0</v>
      </c>
    </row>
    <row r="127" spans="1:4" ht="18" customHeight="1">
      <c r="A127" s="83">
        <v>13</v>
      </c>
      <c r="B127" s="1" t="s">
        <v>233</v>
      </c>
      <c r="C127" s="2" t="s">
        <v>16</v>
      </c>
      <c r="D127" s="83">
        <v>0</v>
      </c>
    </row>
    <row r="128" spans="1:4" ht="18" customHeight="1">
      <c r="A128" s="83">
        <v>14</v>
      </c>
      <c r="B128" s="1" t="s">
        <v>44</v>
      </c>
      <c r="C128" s="2" t="s">
        <v>16</v>
      </c>
      <c r="D128" s="83">
        <v>0</v>
      </c>
    </row>
    <row r="129" spans="1:4" ht="18" customHeight="1">
      <c r="A129" s="83">
        <v>15</v>
      </c>
      <c r="B129" s="1" t="s">
        <v>54</v>
      </c>
      <c r="C129" s="2" t="s">
        <v>55</v>
      </c>
      <c r="D129" s="83">
        <v>0</v>
      </c>
    </row>
    <row r="130" spans="1:4" ht="18" customHeight="1">
      <c r="A130" s="83">
        <v>16</v>
      </c>
      <c r="B130" s="1" t="s">
        <v>234</v>
      </c>
      <c r="C130" s="2" t="s">
        <v>27</v>
      </c>
      <c r="D130" s="83">
        <v>200</v>
      </c>
    </row>
    <row r="131" spans="1:4" ht="18" customHeight="1">
      <c r="A131" s="83">
        <v>17</v>
      </c>
      <c r="B131" s="1" t="s">
        <v>236</v>
      </c>
      <c r="C131" s="2" t="s">
        <v>27</v>
      </c>
      <c r="D131" s="83">
        <v>0</v>
      </c>
    </row>
    <row r="132" spans="1:4" ht="18" customHeight="1">
      <c r="A132" s="83">
        <v>18</v>
      </c>
      <c r="B132" s="1" t="s">
        <v>237</v>
      </c>
      <c r="C132" s="2" t="s">
        <v>27</v>
      </c>
      <c r="D132" s="83">
        <v>0</v>
      </c>
    </row>
    <row r="133" spans="1:4" ht="18" customHeight="1">
      <c r="A133" s="83">
        <v>19</v>
      </c>
      <c r="B133" s="1" t="s">
        <v>238</v>
      </c>
      <c r="C133" s="2" t="s">
        <v>123</v>
      </c>
      <c r="D133" s="83">
        <v>1</v>
      </c>
    </row>
    <row r="134" spans="1:4" ht="18" customHeight="1">
      <c r="A134" s="44"/>
      <c r="B134" s="103" t="s">
        <v>58</v>
      </c>
      <c r="C134" s="44"/>
      <c r="D134" s="3"/>
    </row>
    <row r="135" spans="1:4" ht="18" customHeight="1">
      <c r="A135" s="82" t="s">
        <v>303</v>
      </c>
      <c r="B135" s="87"/>
      <c r="C135" s="3"/>
      <c r="D135" s="3"/>
    </row>
    <row r="136" spans="1:4" ht="18" customHeight="1">
      <c r="A136" s="119" t="s">
        <v>173</v>
      </c>
      <c r="B136" s="119"/>
      <c r="C136" s="82"/>
      <c r="D136" s="98"/>
    </row>
    <row r="137" spans="1:4" ht="18" customHeight="1">
      <c r="A137" s="83">
        <v>1</v>
      </c>
      <c r="B137" s="1" t="s">
        <v>239</v>
      </c>
      <c r="C137" s="2" t="s">
        <v>10</v>
      </c>
      <c r="D137" s="83">
        <v>5</v>
      </c>
    </row>
    <row r="138" spans="1:4" ht="18" customHeight="1">
      <c r="A138" s="83">
        <v>2</v>
      </c>
      <c r="B138" s="1" t="s">
        <v>240</v>
      </c>
      <c r="C138" s="2" t="s">
        <v>10</v>
      </c>
      <c r="D138" s="83">
        <v>5</v>
      </c>
    </row>
    <row r="139" spans="1:4" ht="18" customHeight="1">
      <c r="A139" s="83">
        <v>3</v>
      </c>
      <c r="B139" s="1" t="s">
        <v>241</v>
      </c>
      <c r="C139" s="2" t="s">
        <v>10</v>
      </c>
      <c r="D139" s="83">
        <v>1</v>
      </c>
    </row>
    <row r="140" spans="1:4" ht="18" customHeight="1">
      <c r="A140" s="83">
        <v>4</v>
      </c>
      <c r="B140" s="1" t="s">
        <v>242</v>
      </c>
      <c r="C140" s="2" t="s">
        <v>61</v>
      </c>
      <c r="D140" s="83">
        <v>0</v>
      </c>
    </row>
    <row r="141" spans="1:4" ht="18" customHeight="1">
      <c r="A141" s="83">
        <v>5</v>
      </c>
      <c r="B141" s="1" t="s">
        <v>243</v>
      </c>
      <c r="C141" s="2" t="s">
        <v>78</v>
      </c>
      <c r="D141" s="83">
        <v>0</v>
      </c>
    </row>
    <row r="142" spans="1:4" ht="18" customHeight="1">
      <c r="A142" s="83">
        <v>6</v>
      </c>
      <c r="B142" s="1" t="s">
        <v>244</v>
      </c>
      <c r="C142" s="2" t="s">
        <v>61</v>
      </c>
      <c r="D142" s="83">
        <v>5</v>
      </c>
    </row>
    <row r="143" spans="1:4" ht="18" customHeight="1">
      <c r="A143" s="83">
        <v>7</v>
      </c>
      <c r="B143" s="1" t="s">
        <v>245</v>
      </c>
      <c r="C143" s="2" t="s">
        <v>61</v>
      </c>
      <c r="D143" s="83">
        <v>0</v>
      </c>
    </row>
    <row r="144" spans="1:4" ht="18" customHeight="1">
      <c r="A144" s="119" t="s">
        <v>246</v>
      </c>
      <c r="B144" s="119"/>
      <c r="C144" s="82"/>
      <c r="D144" s="98"/>
    </row>
    <row r="145" spans="1:4" ht="18" customHeight="1">
      <c r="A145" s="83">
        <v>1</v>
      </c>
      <c r="B145" s="1" t="s">
        <v>247</v>
      </c>
      <c r="C145" s="2" t="s">
        <v>27</v>
      </c>
      <c r="D145" s="83">
        <v>350</v>
      </c>
    </row>
    <row r="146" spans="1:4" ht="18" customHeight="1">
      <c r="A146" s="83">
        <v>2</v>
      </c>
      <c r="B146" s="1" t="s">
        <v>238</v>
      </c>
      <c r="C146" s="2" t="s">
        <v>123</v>
      </c>
      <c r="D146" s="83">
        <v>1</v>
      </c>
    </row>
    <row r="147" spans="1:4" ht="18" customHeight="1">
      <c r="A147" s="44"/>
      <c r="B147" s="103" t="s">
        <v>58</v>
      </c>
      <c r="C147" s="44"/>
      <c r="D147" s="3"/>
    </row>
    <row r="148" spans="1:4" ht="18" customHeight="1">
      <c r="A148" s="82" t="s">
        <v>304</v>
      </c>
      <c r="B148" s="20"/>
      <c r="C148" s="3"/>
      <c r="D148" s="3"/>
    </row>
    <row r="149" spans="1:4" ht="18" customHeight="1">
      <c r="A149" s="119" t="s">
        <v>248</v>
      </c>
      <c r="B149" s="119"/>
      <c r="C149" s="82"/>
      <c r="D149" s="98"/>
    </row>
    <row r="150" spans="1:4" ht="18" customHeight="1">
      <c r="A150" s="109">
        <v>1</v>
      </c>
      <c r="B150" s="1" t="s">
        <v>249</v>
      </c>
      <c r="C150" s="2" t="s">
        <v>52</v>
      </c>
      <c r="D150" s="83">
        <v>5</v>
      </c>
    </row>
    <row r="151" spans="1:4" ht="18" customHeight="1">
      <c r="A151" s="109">
        <v>2</v>
      </c>
      <c r="B151" s="1" t="s">
        <v>250</v>
      </c>
      <c r="C151" s="2" t="s">
        <v>61</v>
      </c>
      <c r="D151" s="83">
        <v>5</v>
      </c>
    </row>
    <row r="152" spans="1:4" ht="18" customHeight="1">
      <c r="A152" s="109">
        <v>3</v>
      </c>
      <c r="B152" s="1" t="s">
        <v>251</v>
      </c>
      <c r="C152" s="2" t="s">
        <v>10</v>
      </c>
      <c r="D152" s="83">
        <v>5</v>
      </c>
    </row>
    <row r="153" spans="1:4" ht="18" customHeight="1">
      <c r="A153" s="109">
        <v>4</v>
      </c>
      <c r="B153" s="1" t="s">
        <v>252</v>
      </c>
      <c r="C153" s="2" t="s">
        <v>10</v>
      </c>
      <c r="D153" s="83">
        <v>0</v>
      </c>
    </row>
    <row r="154" spans="1:4" ht="18" customHeight="1">
      <c r="A154" s="109">
        <v>5</v>
      </c>
      <c r="B154" s="1" t="s">
        <v>253</v>
      </c>
      <c r="C154" s="2" t="s">
        <v>78</v>
      </c>
      <c r="D154" s="83">
        <v>5</v>
      </c>
    </row>
    <row r="155" spans="1:4" ht="18" customHeight="1">
      <c r="A155" s="109">
        <v>7</v>
      </c>
      <c r="B155" s="1" t="s">
        <v>247</v>
      </c>
      <c r="C155" s="2" t="s">
        <v>27</v>
      </c>
      <c r="D155" s="83">
        <v>350</v>
      </c>
    </row>
    <row r="156" spans="1:4" ht="18" customHeight="1">
      <c r="A156" s="109">
        <v>8</v>
      </c>
      <c r="B156" s="1" t="s">
        <v>228</v>
      </c>
      <c r="C156" s="2" t="s">
        <v>27</v>
      </c>
      <c r="D156" s="83">
        <v>350</v>
      </c>
    </row>
    <row r="157" spans="1:4" ht="18" customHeight="1">
      <c r="A157" s="109">
        <v>9</v>
      </c>
      <c r="B157" s="1" t="s">
        <v>230</v>
      </c>
      <c r="C157" s="2" t="s">
        <v>22</v>
      </c>
      <c r="D157" s="83">
        <v>2</v>
      </c>
    </row>
    <row r="158" spans="1:4" ht="18" customHeight="1">
      <c r="A158" s="119" t="s">
        <v>254</v>
      </c>
      <c r="B158" s="119"/>
      <c r="C158" s="82"/>
      <c r="D158" s="98"/>
    </row>
    <row r="159" spans="1:4" ht="18" customHeight="1">
      <c r="A159" s="109">
        <v>1</v>
      </c>
      <c r="B159" s="1" t="s">
        <v>255</v>
      </c>
      <c r="C159" s="2" t="s">
        <v>61</v>
      </c>
      <c r="D159" s="83">
        <v>0</v>
      </c>
    </row>
    <row r="160" spans="1:4" ht="18" customHeight="1">
      <c r="A160" s="109">
        <v>2</v>
      </c>
      <c r="B160" s="1" t="s">
        <v>256</v>
      </c>
      <c r="C160" s="2" t="s">
        <v>257</v>
      </c>
      <c r="D160" s="83">
        <v>20</v>
      </c>
    </row>
    <row r="161" spans="1:4" ht="18" customHeight="1">
      <c r="A161" s="109">
        <v>3</v>
      </c>
      <c r="B161" s="1" t="s">
        <v>258</v>
      </c>
      <c r="C161" s="2" t="s">
        <v>78</v>
      </c>
      <c r="D161" s="83">
        <v>0</v>
      </c>
    </row>
    <row r="162" spans="1:4" ht="18" customHeight="1">
      <c r="A162" s="44"/>
      <c r="B162" s="103" t="s">
        <v>58</v>
      </c>
      <c r="C162" s="44"/>
      <c r="D162" s="3"/>
    </row>
    <row r="163" spans="1:4" ht="18" customHeight="1">
      <c r="A163" s="82" t="s">
        <v>305</v>
      </c>
      <c r="B163" s="20"/>
      <c r="C163" s="3"/>
      <c r="D163" s="3"/>
    </row>
    <row r="164" spans="1:4" ht="18" customHeight="1">
      <c r="A164" s="109">
        <v>1</v>
      </c>
      <c r="B164" s="1" t="s">
        <v>259</v>
      </c>
      <c r="C164" s="2" t="s">
        <v>10</v>
      </c>
      <c r="D164" s="83">
        <v>0</v>
      </c>
    </row>
    <row r="165" spans="1:4" ht="18" customHeight="1">
      <c r="A165" s="109">
        <v>2</v>
      </c>
      <c r="B165" s="1" t="s">
        <v>260</v>
      </c>
      <c r="C165" s="2" t="s">
        <v>61</v>
      </c>
      <c r="D165" s="83">
        <v>5</v>
      </c>
    </row>
    <row r="166" spans="1:4" ht="18" customHeight="1">
      <c r="A166" s="109">
        <v>3</v>
      </c>
      <c r="B166" s="1" t="s">
        <v>261</v>
      </c>
      <c r="C166" s="2" t="s">
        <v>78</v>
      </c>
      <c r="D166" s="83">
        <v>0</v>
      </c>
    </row>
    <row r="167" spans="1:4" ht="18" customHeight="1">
      <c r="A167" s="109">
        <v>4</v>
      </c>
      <c r="B167" s="1" t="s">
        <v>262</v>
      </c>
      <c r="C167" s="2" t="s">
        <v>10</v>
      </c>
      <c r="D167" s="83">
        <v>0</v>
      </c>
    </row>
    <row r="168" spans="1:4" ht="18" customHeight="1">
      <c r="A168" s="109">
        <v>5</v>
      </c>
      <c r="B168" s="1" t="s">
        <v>263</v>
      </c>
      <c r="C168" s="2" t="s">
        <v>10</v>
      </c>
      <c r="D168" s="83">
        <v>0</v>
      </c>
    </row>
    <row r="169" spans="1:4" ht="18" customHeight="1">
      <c r="A169" s="109">
        <v>6</v>
      </c>
      <c r="B169" s="1" t="s">
        <v>264</v>
      </c>
      <c r="C169" s="2" t="s">
        <v>61</v>
      </c>
      <c r="D169" s="83">
        <v>0</v>
      </c>
    </row>
    <row r="170" spans="1:4" ht="18" customHeight="1">
      <c r="A170" s="44"/>
      <c r="B170" s="103" t="s">
        <v>58</v>
      </c>
      <c r="C170" s="44"/>
      <c r="D170" s="3"/>
    </row>
  </sheetData>
  <mergeCells count="12">
    <mergeCell ref="A2:B2"/>
    <mergeCell ref="A47:B47"/>
    <mergeCell ref="A65:B65"/>
    <mergeCell ref="A66:B66"/>
    <mergeCell ref="A80:B80"/>
    <mergeCell ref="A149:B149"/>
    <mergeCell ref="A158:B158"/>
    <mergeCell ref="A99:B99"/>
    <mergeCell ref="A111:B111"/>
    <mergeCell ref="A114:B114"/>
    <mergeCell ref="A136:B136"/>
    <mergeCell ref="A144:B144"/>
  </mergeCells>
  <phoneticPr fontId="17" type="noConversion"/>
  <printOptions horizontalCentered="1"/>
  <pageMargins left="0.51181102362204722" right="0.31496062992125984" top="0.74803149606299213" bottom="0.74803149606299213" header="0.31496062992125984" footer="0.31496062992125984"/>
  <pageSetup paperSize="9" orientation="landscape" verticalDpi="0" r:id="rId1"/>
  <headerFooter>
    <oddFooter>&amp;C&amp;10第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12"/>
  <sheetViews>
    <sheetView zoomScaleNormal="100" workbookViewId="0">
      <selection activeCell="H136" sqref="H136"/>
    </sheetView>
  </sheetViews>
  <sheetFormatPr baseColWidth="10" defaultColWidth="11" defaultRowHeight="15"/>
  <cols>
    <col min="1" max="1" width="6.1640625" customWidth="1"/>
    <col min="2" max="2" width="38.6640625" customWidth="1"/>
    <col min="3" max="3" width="6.6640625" customWidth="1"/>
    <col min="4" max="4" width="10.6640625" style="16" customWidth="1"/>
  </cols>
  <sheetData>
    <row r="1" spans="1:4" ht="18" customHeight="1">
      <c r="A1" s="4" t="s">
        <v>0</v>
      </c>
      <c r="B1" s="4" t="s">
        <v>1</v>
      </c>
      <c r="C1" s="115" t="s">
        <v>2</v>
      </c>
      <c r="D1" s="104" t="s">
        <v>3</v>
      </c>
    </row>
    <row r="2" spans="1:4" ht="18" customHeight="1">
      <c r="A2" s="116" t="s">
        <v>6</v>
      </c>
      <c r="B2" s="116"/>
      <c r="C2" s="4"/>
      <c r="D2" s="4"/>
    </row>
    <row r="3" spans="1:4" ht="18" customHeight="1">
      <c r="A3" s="4" t="s">
        <v>7</v>
      </c>
      <c r="B3" s="103" t="s">
        <v>8</v>
      </c>
      <c r="C3" s="2"/>
      <c r="D3" s="2"/>
    </row>
    <row r="4" spans="1:4" ht="18" customHeight="1">
      <c r="A4" s="2">
        <v>1</v>
      </c>
      <c r="B4" s="1" t="s">
        <v>9</v>
      </c>
      <c r="C4" s="2" t="s">
        <v>10</v>
      </c>
      <c r="D4" s="2">
        <v>29</v>
      </c>
    </row>
    <row r="5" spans="1:4" ht="18" customHeight="1">
      <c r="A5" s="2">
        <v>2</v>
      </c>
      <c r="B5" s="1" t="s">
        <v>11</v>
      </c>
      <c r="C5" s="2" t="s">
        <v>10</v>
      </c>
      <c r="D5" s="2">
        <v>344</v>
      </c>
    </row>
    <row r="6" spans="1:4" ht="18" customHeight="1">
      <c r="A6" s="2">
        <v>3</v>
      </c>
      <c r="B6" s="1" t="s">
        <v>84</v>
      </c>
      <c r="C6" s="2" t="s">
        <v>10</v>
      </c>
      <c r="D6" s="2">
        <v>2</v>
      </c>
    </row>
    <row r="7" spans="1:4" ht="18" customHeight="1">
      <c r="A7" s="2">
        <v>4</v>
      </c>
      <c r="B7" s="1" t="s">
        <v>13</v>
      </c>
      <c r="C7" s="2" t="s">
        <v>10</v>
      </c>
      <c r="D7" s="2">
        <v>371</v>
      </c>
    </row>
    <row r="8" spans="1:4" ht="18" customHeight="1">
      <c r="A8" s="2">
        <v>5</v>
      </c>
      <c r="B8" s="1" t="s">
        <v>14</v>
      </c>
      <c r="C8" s="2" t="s">
        <v>10</v>
      </c>
      <c r="D8" s="2">
        <v>31</v>
      </c>
    </row>
    <row r="9" spans="1:4" ht="18" customHeight="1">
      <c r="A9" s="2">
        <v>6</v>
      </c>
      <c r="B9" s="1" t="s">
        <v>15</v>
      </c>
      <c r="C9" s="2" t="s">
        <v>16</v>
      </c>
      <c r="D9" s="2">
        <v>375</v>
      </c>
    </row>
    <row r="10" spans="1:4" ht="18" customHeight="1">
      <c r="A10" s="2">
        <v>7</v>
      </c>
      <c r="B10" s="1" t="s">
        <v>17</v>
      </c>
      <c r="C10" s="2" t="s">
        <v>18</v>
      </c>
      <c r="D10" s="2">
        <v>1</v>
      </c>
    </row>
    <row r="11" spans="1:4" ht="18" customHeight="1">
      <c r="A11" s="4" t="s">
        <v>19</v>
      </c>
      <c r="B11" s="103" t="s">
        <v>20</v>
      </c>
      <c r="C11" s="2"/>
      <c r="D11" s="2"/>
    </row>
    <row r="12" spans="1:4" ht="18" customHeight="1">
      <c r="A12" s="2">
        <v>1</v>
      </c>
      <c r="B12" s="1" t="s">
        <v>21</v>
      </c>
      <c r="C12" s="2" t="s">
        <v>22</v>
      </c>
      <c r="D12" s="2">
        <v>110</v>
      </c>
    </row>
    <row r="13" spans="1:4" ht="18" customHeight="1">
      <c r="A13" s="2">
        <v>2</v>
      </c>
      <c r="B13" s="1" t="s">
        <v>23</v>
      </c>
      <c r="C13" s="2" t="s">
        <v>22</v>
      </c>
      <c r="D13" s="2">
        <v>8</v>
      </c>
    </row>
    <row r="14" spans="1:4" ht="18" customHeight="1">
      <c r="A14" s="4" t="s">
        <v>24</v>
      </c>
      <c r="B14" s="103" t="s">
        <v>25</v>
      </c>
      <c r="C14" s="2"/>
      <c r="D14" s="2"/>
    </row>
    <row r="15" spans="1:4" ht="18" customHeight="1">
      <c r="A15" s="2">
        <v>1</v>
      </c>
      <c r="B15" s="1" t="s">
        <v>26</v>
      </c>
      <c r="C15" s="2" t="s">
        <v>27</v>
      </c>
      <c r="D15" s="43">
        <v>1200</v>
      </c>
    </row>
    <row r="16" spans="1:4" ht="18" customHeight="1">
      <c r="A16" s="2">
        <v>2</v>
      </c>
      <c r="B16" s="1" t="s">
        <v>30</v>
      </c>
      <c r="C16" s="2" t="s">
        <v>27</v>
      </c>
      <c r="D16" s="43">
        <v>800</v>
      </c>
    </row>
    <row r="17" spans="1:4" ht="18" customHeight="1">
      <c r="A17" s="4" t="s">
        <v>33</v>
      </c>
      <c r="B17" s="103" t="s">
        <v>34</v>
      </c>
      <c r="C17" s="2"/>
      <c r="D17" s="105"/>
    </row>
    <row r="18" spans="1:4" ht="18" customHeight="1">
      <c r="A18" s="2">
        <v>1</v>
      </c>
      <c r="B18" s="1" t="s">
        <v>35</v>
      </c>
      <c r="C18" s="2" t="s">
        <v>10</v>
      </c>
      <c r="D18" s="2">
        <v>5</v>
      </c>
    </row>
    <row r="19" spans="1:4" ht="18" customHeight="1">
      <c r="A19" s="2">
        <v>2</v>
      </c>
      <c r="B19" s="1" t="s">
        <v>36</v>
      </c>
      <c r="C19" s="2" t="s">
        <v>10</v>
      </c>
      <c r="D19" s="2">
        <v>10</v>
      </c>
    </row>
    <row r="20" spans="1:4" ht="18" customHeight="1">
      <c r="A20" s="2">
        <v>3</v>
      </c>
      <c r="B20" s="1" t="s">
        <v>37</v>
      </c>
      <c r="C20" s="2" t="s">
        <v>10</v>
      </c>
      <c r="D20" s="2">
        <v>16</v>
      </c>
    </row>
    <row r="21" spans="1:4" ht="18" customHeight="1">
      <c r="A21" s="2">
        <v>4</v>
      </c>
      <c r="B21" s="1" t="s">
        <v>38</v>
      </c>
      <c r="C21" s="2" t="s">
        <v>10</v>
      </c>
      <c r="D21" s="2">
        <v>1</v>
      </c>
    </row>
    <row r="22" spans="1:4" ht="18" customHeight="1">
      <c r="A22" s="2">
        <v>5</v>
      </c>
      <c r="B22" s="1" t="s">
        <v>39</v>
      </c>
      <c r="C22" s="2" t="s">
        <v>10</v>
      </c>
      <c r="D22" s="2">
        <v>34</v>
      </c>
    </row>
    <row r="23" spans="1:4" ht="18" customHeight="1">
      <c r="A23" s="2">
        <v>6</v>
      </c>
      <c r="B23" s="1" t="s">
        <v>15</v>
      </c>
      <c r="C23" s="2" t="s">
        <v>16</v>
      </c>
      <c r="D23" s="2">
        <v>447</v>
      </c>
    </row>
    <row r="24" spans="1:4" ht="18" customHeight="1">
      <c r="A24" s="2">
        <v>7</v>
      </c>
      <c r="B24" s="1" t="s">
        <v>40</v>
      </c>
      <c r="C24" s="2" t="s">
        <v>16</v>
      </c>
      <c r="D24" s="2">
        <v>31</v>
      </c>
    </row>
    <row r="25" spans="1:4" ht="18" customHeight="1">
      <c r="A25" s="2">
        <v>8</v>
      </c>
      <c r="B25" s="1" t="s">
        <v>41</v>
      </c>
      <c r="C25" s="2" t="s">
        <v>42</v>
      </c>
      <c r="D25" s="2">
        <v>8</v>
      </c>
    </row>
    <row r="26" spans="1:4" ht="18" customHeight="1">
      <c r="A26" s="2">
        <v>9</v>
      </c>
      <c r="B26" s="1" t="s">
        <v>43</v>
      </c>
      <c r="C26" s="2" t="s">
        <v>10</v>
      </c>
      <c r="D26" s="2">
        <v>48</v>
      </c>
    </row>
    <row r="27" spans="1:4" ht="18" customHeight="1">
      <c r="A27" s="2">
        <v>10</v>
      </c>
      <c r="B27" s="1" t="s">
        <v>44</v>
      </c>
      <c r="C27" s="2" t="s">
        <v>16</v>
      </c>
      <c r="D27" s="2">
        <v>96</v>
      </c>
    </row>
    <row r="28" spans="1:4" ht="18" customHeight="1">
      <c r="A28" s="2">
        <v>11</v>
      </c>
      <c r="B28" s="1" t="s">
        <v>45</v>
      </c>
      <c r="C28" s="2" t="s">
        <v>10</v>
      </c>
      <c r="D28" s="2">
        <v>16</v>
      </c>
    </row>
    <row r="29" spans="1:4" ht="18" customHeight="1">
      <c r="A29" s="2">
        <v>12</v>
      </c>
      <c r="B29" s="1" t="s">
        <v>86</v>
      </c>
      <c r="C29" s="2" t="s">
        <v>16</v>
      </c>
      <c r="D29" s="2">
        <v>8</v>
      </c>
    </row>
    <row r="30" spans="1:4" ht="18" customHeight="1">
      <c r="A30" s="4" t="s">
        <v>47</v>
      </c>
      <c r="B30" s="103" t="s">
        <v>48</v>
      </c>
      <c r="C30" s="2"/>
      <c r="D30" s="2"/>
    </row>
    <row r="31" spans="1:4" ht="18" customHeight="1">
      <c r="A31" s="2">
        <v>1</v>
      </c>
      <c r="B31" s="1" t="s">
        <v>35</v>
      </c>
      <c r="C31" s="2" t="s">
        <v>10</v>
      </c>
      <c r="D31" s="2">
        <v>5</v>
      </c>
    </row>
    <row r="32" spans="1:4" ht="18" customHeight="1">
      <c r="A32" s="2">
        <v>2</v>
      </c>
      <c r="B32" s="1" t="s">
        <v>36</v>
      </c>
      <c r="C32" s="2" t="s">
        <v>10</v>
      </c>
      <c r="D32" s="2">
        <v>10</v>
      </c>
    </row>
    <row r="33" spans="1:4" ht="18" customHeight="1">
      <c r="A33" s="2">
        <v>3</v>
      </c>
      <c r="B33" s="1" t="s">
        <v>37</v>
      </c>
      <c r="C33" s="2" t="s">
        <v>10</v>
      </c>
      <c r="D33" s="2">
        <v>5</v>
      </c>
    </row>
    <row r="34" spans="1:4" ht="18" customHeight="1">
      <c r="A34" s="2">
        <v>4</v>
      </c>
      <c r="B34" s="1" t="s">
        <v>38</v>
      </c>
      <c r="C34" s="2" t="s">
        <v>10</v>
      </c>
      <c r="D34" s="2">
        <v>4</v>
      </c>
    </row>
    <row r="35" spans="1:4" ht="18" customHeight="1">
      <c r="A35" s="2">
        <v>5</v>
      </c>
      <c r="B35" s="1" t="s">
        <v>39</v>
      </c>
      <c r="C35" s="2" t="s">
        <v>10</v>
      </c>
      <c r="D35" s="2">
        <v>18</v>
      </c>
    </row>
    <row r="36" spans="1:4" ht="18" customHeight="1">
      <c r="A36" s="2">
        <v>6</v>
      </c>
      <c r="B36" s="1" t="s">
        <v>41</v>
      </c>
      <c r="C36" s="2" t="s">
        <v>42</v>
      </c>
      <c r="D36" s="2">
        <v>8</v>
      </c>
    </row>
    <row r="37" spans="1:4" ht="18" customHeight="1">
      <c r="A37" s="2">
        <v>7</v>
      </c>
      <c r="B37" s="1" t="s">
        <v>43</v>
      </c>
      <c r="C37" s="2" t="s">
        <v>10</v>
      </c>
      <c r="D37" s="2">
        <v>48</v>
      </c>
    </row>
    <row r="38" spans="1:4" ht="18" customHeight="1">
      <c r="A38" s="2">
        <v>8</v>
      </c>
      <c r="B38" s="1" t="s">
        <v>45</v>
      </c>
      <c r="C38" s="2" t="s">
        <v>10</v>
      </c>
      <c r="D38" s="2">
        <v>16</v>
      </c>
    </row>
    <row r="39" spans="1:4" ht="18" customHeight="1">
      <c r="A39" s="2">
        <v>9</v>
      </c>
      <c r="B39" s="1" t="s">
        <v>44</v>
      </c>
      <c r="C39" s="2" t="s">
        <v>10</v>
      </c>
      <c r="D39" s="2">
        <v>96</v>
      </c>
    </row>
    <row r="40" spans="1:4" ht="18" customHeight="1">
      <c r="A40" s="2">
        <v>10</v>
      </c>
      <c r="B40" s="1" t="s">
        <v>86</v>
      </c>
      <c r="C40" s="2" t="s">
        <v>16</v>
      </c>
      <c r="D40" s="2">
        <v>8</v>
      </c>
    </row>
    <row r="41" spans="1:4" ht="18" customHeight="1">
      <c r="A41" s="4" t="s">
        <v>49</v>
      </c>
      <c r="B41" s="103" t="s">
        <v>50</v>
      </c>
      <c r="C41" s="2"/>
      <c r="D41" s="2"/>
    </row>
    <row r="42" spans="1:4" ht="18" customHeight="1">
      <c r="A42" s="2">
        <v>1</v>
      </c>
      <c r="B42" s="1" t="s">
        <v>51</v>
      </c>
      <c r="C42" s="2" t="s">
        <v>52</v>
      </c>
      <c r="D42" s="2">
        <v>1</v>
      </c>
    </row>
    <row r="43" spans="1:4" ht="18" customHeight="1">
      <c r="A43" s="2">
        <v>2</v>
      </c>
      <c r="B43" s="1" t="s">
        <v>53</v>
      </c>
      <c r="C43" s="2" t="s">
        <v>52</v>
      </c>
      <c r="D43" s="2">
        <v>1</v>
      </c>
    </row>
    <row r="44" spans="1:4" ht="18" customHeight="1">
      <c r="A44" s="2">
        <v>3</v>
      </c>
      <c r="B44" s="1" t="s">
        <v>54</v>
      </c>
      <c r="C44" s="2" t="s">
        <v>55</v>
      </c>
      <c r="D44" s="2">
        <v>192</v>
      </c>
    </row>
    <row r="45" spans="1:4" ht="18" customHeight="1">
      <c r="A45" s="2">
        <v>4</v>
      </c>
      <c r="B45" s="1" t="s">
        <v>56</v>
      </c>
      <c r="C45" s="2" t="s">
        <v>57</v>
      </c>
      <c r="D45" s="2">
        <v>1</v>
      </c>
    </row>
    <row r="46" spans="1:4" ht="18" customHeight="1">
      <c r="A46" s="44"/>
      <c r="B46" s="103" t="s">
        <v>58</v>
      </c>
      <c r="C46" s="44"/>
      <c r="D46" s="3"/>
    </row>
    <row r="47" spans="1:4" ht="18" customHeight="1">
      <c r="A47" s="116" t="s">
        <v>59</v>
      </c>
      <c r="B47" s="116"/>
      <c r="C47" s="4"/>
      <c r="D47" s="4"/>
    </row>
    <row r="48" spans="1:4" ht="18" customHeight="1">
      <c r="A48" s="2">
        <v>1</v>
      </c>
      <c r="B48" s="1" t="s">
        <v>87</v>
      </c>
      <c r="C48" s="2" t="s">
        <v>61</v>
      </c>
      <c r="D48" s="2">
        <v>1</v>
      </c>
    </row>
    <row r="49" spans="1:4" ht="18" customHeight="1">
      <c r="A49" s="2">
        <v>2</v>
      </c>
      <c r="B49" s="1" t="s">
        <v>327</v>
      </c>
      <c r="C49" s="2" t="s">
        <v>61</v>
      </c>
      <c r="D49" s="2">
        <v>1</v>
      </c>
    </row>
    <row r="50" spans="1:4" ht="18" customHeight="1">
      <c r="A50" s="2">
        <v>3</v>
      </c>
      <c r="B50" s="1" t="s">
        <v>328</v>
      </c>
      <c r="C50" s="2" t="s">
        <v>78</v>
      </c>
      <c r="D50" s="2">
        <v>1</v>
      </c>
    </row>
    <row r="51" spans="1:4" ht="18" customHeight="1">
      <c r="A51" s="2">
        <v>4</v>
      </c>
      <c r="B51" s="1" t="s">
        <v>88</v>
      </c>
      <c r="C51" s="2" t="s">
        <v>61</v>
      </c>
      <c r="D51" s="2">
        <v>8</v>
      </c>
    </row>
    <row r="52" spans="1:4" ht="18" customHeight="1">
      <c r="A52" s="2">
        <v>5</v>
      </c>
      <c r="B52" s="1" t="s">
        <v>89</v>
      </c>
      <c r="C52" s="2" t="s">
        <v>61</v>
      </c>
      <c r="D52" s="2">
        <v>7</v>
      </c>
    </row>
    <row r="53" spans="1:4" ht="18" customHeight="1">
      <c r="A53" s="2">
        <v>6</v>
      </c>
      <c r="B53" s="1" t="s">
        <v>90</v>
      </c>
      <c r="C53" s="2" t="s">
        <v>61</v>
      </c>
      <c r="D53" s="2">
        <v>9</v>
      </c>
    </row>
    <row r="54" spans="1:4" ht="18" customHeight="1">
      <c r="A54" s="2">
        <v>7</v>
      </c>
      <c r="B54" s="1" t="s">
        <v>91</v>
      </c>
      <c r="C54" s="2" t="s">
        <v>10</v>
      </c>
      <c r="D54" s="2">
        <v>50</v>
      </c>
    </row>
    <row r="55" spans="1:4" ht="18" customHeight="1">
      <c r="A55" s="2">
        <v>8</v>
      </c>
      <c r="B55" s="1" t="s">
        <v>92</v>
      </c>
      <c r="C55" s="2" t="s">
        <v>10</v>
      </c>
      <c r="D55" s="2">
        <v>2</v>
      </c>
    </row>
    <row r="56" spans="1:4" ht="18" customHeight="1">
      <c r="A56" s="2">
        <v>9</v>
      </c>
      <c r="B56" s="1" t="s">
        <v>315</v>
      </c>
      <c r="C56" s="2" t="s">
        <v>61</v>
      </c>
      <c r="D56" s="2">
        <v>72</v>
      </c>
    </row>
    <row r="57" spans="1:4" ht="18" customHeight="1">
      <c r="A57" s="2">
        <v>10</v>
      </c>
      <c r="B57" s="1" t="s">
        <v>317</v>
      </c>
      <c r="C57" s="2" t="s">
        <v>61</v>
      </c>
      <c r="D57" s="2">
        <v>0</v>
      </c>
    </row>
    <row r="58" spans="1:4" ht="18" customHeight="1">
      <c r="A58" s="2">
        <v>11</v>
      </c>
      <c r="B58" s="1" t="s">
        <v>318</v>
      </c>
      <c r="C58" s="2" t="s">
        <v>61</v>
      </c>
      <c r="D58" s="2">
        <v>1</v>
      </c>
    </row>
    <row r="59" spans="1:4" ht="18" customHeight="1">
      <c r="A59" s="2">
        <v>12</v>
      </c>
      <c r="B59" s="1" t="s">
        <v>319</v>
      </c>
      <c r="C59" s="2" t="s">
        <v>61</v>
      </c>
      <c r="D59" s="2">
        <v>0</v>
      </c>
    </row>
    <row r="60" spans="1:4" ht="18" customHeight="1">
      <c r="A60" s="2">
        <v>13</v>
      </c>
      <c r="B60" s="1" t="s">
        <v>329</v>
      </c>
      <c r="C60" s="2" t="s">
        <v>61</v>
      </c>
      <c r="D60" s="43">
        <v>1</v>
      </c>
    </row>
    <row r="61" spans="1:4" ht="18" customHeight="1">
      <c r="A61" s="2">
        <v>14</v>
      </c>
      <c r="B61" s="1" t="s">
        <v>67</v>
      </c>
      <c r="C61" s="2" t="s">
        <v>10</v>
      </c>
      <c r="D61" s="2">
        <v>6</v>
      </c>
    </row>
    <row r="62" spans="1:4" ht="18" customHeight="1">
      <c r="A62" s="2">
        <v>15</v>
      </c>
      <c r="B62" s="1" t="s">
        <v>68</v>
      </c>
      <c r="C62" s="2" t="s">
        <v>10</v>
      </c>
      <c r="D62" s="2">
        <v>2</v>
      </c>
    </row>
    <row r="63" spans="1:4" ht="18" customHeight="1">
      <c r="A63" s="2">
        <v>16</v>
      </c>
      <c r="B63" s="1" t="s">
        <v>127</v>
      </c>
      <c r="C63" s="2" t="s">
        <v>10</v>
      </c>
      <c r="D63" s="2">
        <v>2</v>
      </c>
    </row>
    <row r="64" spans="1:4" ht="18" customHeight="1">
      <c r="A64" s="44"/>
      <c r="B64" s="103" t="s">
        <v>58</v>
      </c>
      <c r="C64" s="44"/>
      <c r="D64" s="3"/>
    </row>
    <row r="65" spans="1:4" ht="18" customHeight="1">
      <c r="A65" s="116" t="s">
        <v>69</v>
      </c>
      <c r="B65" s="116"/>
      <c r="C65" s="4"/>
      <c r="D65" s="4"/>
    </row>
    <row r="66" spans="1:4" ht="18" customHeight="1">
      <c r="A66" s="123" t="s">
        <v>93</v>
      </c>
      <c r="B66" s="123"/>
      <c r="C66" s="123"/>
      <c r="D66" s="3"/>
    </row>
    <row r="67" spans="1:4" ht="18" customHeight="1">
      <c r="A67" s="13">
        <v>1</v>
      </c>
      <c r="B67" s="1" t="s">
        <v>95</v>
      </c>
      <c r="C67" s="2" t="s">
        <v>61</v>
      </c>
      <c r="D67" s="112">
        <v>0</v>
      </c>
    </row>
    <row r="68" spans="1:4" ht="18" customHeight="1">
      <c r="A68" s="13">
        <v>2</v>
      </c>
      <c r="B68" s="1" t="s">
        <v>96</v>
      </c>
      <c r="C68" s="2" t="s">
        <v>78</v>
      </c>
      <c r="D68" s="112">
        <v>0</v>
      </c>
    </row>
    <row r="69" spans="1:4" ht="18" customHeight="1">
      <c r="A69" s="13">
        <v>3</v>
      </c>
      <c r="B69" s="1" t="s">
        <v>97</v>
      </c>
      <c r="C69" s="2" t="s">
        <v>61</v>
      </c>
      <c r="D69" s="113">
        <v>0</v>
      </c>
    </row>
    <row r="70" spans="1:4" ht="18" customHeight="1">
      <c r="A70" s="13">
        <v>4</v>
      </c>
      <c r="B70" s="1" t="s">
        <v>98</v>
      </c>
      <c r="C70" s="2" t="s">
        <v>61</v>
      </c>
      <c r="D70" s="113">
        <v>0</v>
      </c>
    </row>
    <row r="71" spans="1:4" ht="18" customHeight="1">
      <c r="A71" s="13">
        <v>5</v>
      </c>
      <c r="B71" s="1" t="s">
        <v>72</v>
      </c>
      <c r="C71" s="2" t="s">
        <v>78</v>
      </c>
      <c r="D71" s="113">
        <v>0</v>
      </c>
    </row>
    <row r="72" spans="1:4" ht="18" customHeight="1">
      <c r="A72" s="13">
        <v>6</v>
      </c>
      <c r="B72" s="1" t="s">
        <v>99</v>
      </c>
      <c r="C72" s="2" t="s">
        <v>78</v>
      </c>
      <c r="D72" s="113">
        <v>0</v>
      </c>
    </row>
    <row r="73" spans="1:4" ht="18" customHeight="1">
      <c r="A73" s="13">
        <v>7</v>
      </c>
      <c r="B73" s="1" t="s">
        <v>71</v>
      </c>
      <c r="C73" s="2" t="s">
        <v>61</v>
      </c>
      <c r="D73" s="113">
        <v>0</v>
      </c>
    </row>
    <row r="74" spans="1:4" ht="18" customHeight="1">
      <c r="A74" s="13">
        <v>8</v>
      </c>
      <c r="B74" s="1" t="s">
        <v>100</v>
      </c>
      <c r="C74" s="2" t="s">
        <v>61</v>
      </c>
      <c r="D74" s="113">
        <v>0</v>
      </c>
    </row>
    <row r="75" spans="1:4" ht="18" customHeight="1">
      <c r="A75" s="13">
        <v>9</v>
      </c>
      <c r="B75" s="1" t="s">
        <v>101</v>
      </c>
      <c r="C75" s="2" t="s">
        <v>61</v>
      </c>
      <c r="D75" s="113">
        <v>0</v>
      </c>
    </row>
    <row r="76" spans="1:4" ht="18" customHeight="1">
      <c r="A76" s="13">
        <v>10</v>
      </c>
      <c r="B76" s="1" t="s">
        <v>102</v>
      </c>
      <c r="C76" s="2" t="s">
        <v>61</v>
      </c>
      <c r="D76" s="113">
        <v>0</v>
      </c>
    </row>
    <row r="77" spans="1:4" ht="18" customHeight="1">
      <c r="A77" s="13">
        <v>11</v>
      </c>
      <c r="B77" s="1" t="s">
        <v>103</v>
      </c>
      <c r="C77" s="2" t="s">
        <v>61</v>
      </c>
      <c r="D77" s="113">
        <v>0</v>
      </c>
    </row>
    <row r="78" spans="1:4" ht="18" customHeight="1">
      <c r="A78" s="13">
        <v>12</v>
      </c>
      <c r="B78" s="1" t="s">
        <v>75</v>
      </c>
      <c r="C78" s="2" t="s">
        <v>61</v>
      </c>
      <c r="D78" s="113">
        <v>0</v>
      </c>
    </row>
    <row r="79" spans="1:4" ht="18" customHeight="1">
      <c r="A79" s="13">
        <v>13</v>
      </c>
      <c r="B79" s="1" t="s">
        <v>104</v>
      </c>
      <c r="C79" s="2" t="s">
        <v>78</v>
      </c>
      <c r="D79" s="113">
        <v>0</v>
      </c>
    </row>
    <row r="80" spans="1:4" ht="18" customHeight="1">
      <c r="A80" s="13">
        <v>14</v>
      </c>
      <c r="B80" s="1" t="s">
        <v>105</v>
      </c>
      <c r="C80" s="2" t="s">
        <v>61</v>
      </c>
      <c r="D80" s="113">
        <v>0</v>
      </c>
    </row>
    <row r="81" spans="1:4" ht="18" customHeight="1">
      <c r="A81" s="13">
        <v>15</v>
      </c>
      <c r="B81" s="1" t="s">
        <v>106</v>
      </c>
      <c r="C81" s="2" t="s">
        <v>10</v>
      </c>
      <c r="D81" s="113">
        <v>0</v>
      </c>
    </row>
    <row r="82" spans="1:4" ht="18" customHeight="1">
      <c r="A82" s="127" t="s">
        <v>107</v>
      </c>
      <c r="B82" s="127"/>
      <c r="C82" s="127"/>
      <c r="D82" s="3"/>
    </row>
    <row r="83" spans="1:4" ht="18" customHeight="1">
      <c r="A83" s="107">
        <v>1</v>
      </c>
      <c r="B83" s="1" t="s">
        <v>108</v>
      </c>
      <c r="C83" s="2" t="s">
        <v>61</v>
      </c>
      <c r="D83" s="114">
        <v>0</v>
      </c>
    </row>
    <row r="84" spans="1:4" ht="18" customHeight="1">
      <c r="A84" s="107">
        <v>2</v>
      </c>
      <c r="B84" s="1" t="s">
        <v>109</v>
      </c>
      <c r="C84" s="2" t="s">
        <v>61</v>
      </c>
      <c r="D84" s="114">
        <v>0</v>
      </c>
    </row>
    <row r="85" spans="1:4" ht="18" customHeight="1">
      <c r="A85" s="107">
        <v>3</v>
      </c>
      <c r="B85" s="1" t="s">
        <v>110</v>
      </c>
      <c r="C85" s="2" t="s">
        <v>42</v>
      </c>
      <c r="D85" s="114">
        <v>0</v>
      </c>
    </row>
    <row r="86" spans="1:4" ht="18" customHeight="1">
      <c r="A86" s="107">
        <v>4</v>
      </c>
      <c r="B86" s="1" t="s">
        <v>111</v>
      </c>
      <c r="C86" s="2" t="s">
        <v>42</v>
      </c>
      <c r="D86" s="114">
        <v>0</v>
      </c>
    </row>
    <row r="87" spans="1:4" ht="18" customHeight="1">
      <c r="A87" s="107">
        <v>5</v>
      </c>
      <c r="B87" s="1" t="s">
        <v>112</v>
      </c>
      <c r="C87" s="2" t="s">
        <v>42</v>
      </c>
      <c r="D87" s="114">
        <v>0</v>
      </c>
    </row>
    <row r="88" spans="1:4" ht="18" customHeight="1">
      <c r="A88" s="107">
        <v>6</v>
      </c>
      <c r="B88" s="1" t="s">
        <v>113</v>
      </c>
      <c r="C88" s="2" t="s">
        <v>42</v>
      </c>
      <c r="D88" s="114">
        <v>0</v>
      </c>
    </row>
    <row r="89" spans="1:4" ht="18" customHeight="1">
      <c r="A89" s="127" t="s">
        <v>131</v>
      </c>
      <c r="B89" s="127"/>
      <c r="C89" s="127"/>
      <c r="D89" s="3"/>
    </row>
    <row r="90" spans="1:4" ht="18" customHeight="1">
      <c r="A90" s="107">
        <v>1</v>
      </c>
      <c r="B90" s="1" t="s">
        <v>115</v>
      </c>
      <c r="C90" s="2" t="s">
        <v>61</v>
      </c>
      <c r="D90" s="114">
        <v>0</v>
      </c>
    </row>
    <row r="91" spans="1:4" ht="18" customHeight="1">
      <c r="A91" s="107">
        <v>2</v>
      </c>
      <c r="B91" s="1" t="s">
        <v>72</v>
      </c>
      <c r="C91" s="2" t="s">
        <v>78</v>
      </c>
      <c r="D91" s="114">
        <v>0</v>
      </c>
    </row>
    <row r="92" spans="1:4" ht="18" customHeight="1">
      <c r="A92" s="107">
        <v>3</v>
      </c>
      <c r="B92" s="1" t="s">
        <v>99</v>
      </c>
      <c r="C92" s="2" t="s">
        <v>78</v>
      </c>
      <c r="D92" s="114">
        <v>0</v>
      </c>
    </row>
    <row r="93" spans="1:4" ht="18" customHeight="1">
      <c r="A93" s="107">
        <v>4</v>
      </c>
      <c r="B93" s="1" t="s">
        <v>116</v>
      </c>
      <c r="C93" s="2" t="s">
        <v>61</v>
      </c>
      <c r="D93" s="114">
        <v>0</v>
      </c>
    </row>
    <row r="94" spans="1:4" ht="18" customHeight="1">
      <c r="A94" s="107">
        <v>5</v>
      </c>
      <c r="B94" s="1" t="s">
        <v>117</v>
      </c>
      <c r="C94" s="2" t="s">
        <v>61</v>
      </c>
      <c r="D94" s="114">
        <v>0</v>
      </c>
    </row>
    <row r="95" spans="1:4" ht="18" customHeight="1">
      <c r="A95" s="107">
        <v>6</v>
      </c>
      <c r="B95" s="1" t="s">
        <v>118</v>
      </c>
      <c r="C95" s="2" t="s">
        <v>61</v>
      </c>
      <c r="D95" s="114">
        <v>0</v>
      </c>
    </row>
    <row r="96" spans="1:4" ht="18" customHeight="1">
      <c r="A96" s="107">
        <v>7</v>
      </c>
      <c r="B96" s="1" t="s">
        <v>119</v>
      </c>
      <c r="C96" s="2" t="s">
        <v>61</v>
      </c>
      <c r="D96" s="114">
        <v>0</v>
      </c>
    </row>
    <row r="97" spans="1:4" ht="18" customHeight="1">
      <c r="A97" s="107">
        <v>8</v>
      </c>
      <c r="B97" s="1" t="s">
        <v>75</v>
      </c>
      <c r="C97" s="2" t="s">
        <v>61</v>
      </c>
      <c r="D97" s="114">
        <v>0</v>
      </c>
    </row>
    <row r="98" spans="1:4" ht="18" customHeight="1">
      <c r="A98" s="107">
        <v>9</v>
      </c>
      <c r="B98" s="1" t="s">
        <v>103</v>
      </c>
      <c r="C98" s="2" t="s">
        <v>61</v>
      </c>
      <c r="D98" s="114">
        <v>0</v>
      </c>
    </row>
    <row r="99" spans="1:4" ht="18" customHeight="1">
      <c r="A99" s="107">
        <v>10</v>
      </c>
      <c r="B99" s="1" t="s">
        <v>68</v>
      </c>
      <c r="C99" s="2" t="s">
        <v>61</v>
      </c>
      <c r="D99" s="114">
        <v>0</v>
      </c>
    </row>
    <row r="100" spans="1:4" ht="18" customHeight="1">
      <c r="A100" s="127" t="s">
        <v>120</v>
      </c>
      <c r="B100" s="127"/>
      <c r="C100" s="127"/>
      <c r="D100" s="3"/>
    </row>
    <row r="101" spans="1:4" ht="18" customHeight="1">
      <c r="A101" s="107">
        <v>1</v>
      </c>
      <c r="B101" s="1" t="s">
        <v>80</v>
      </c>
      <c r="C101" s="2" t="s">
        <v>121</v>
      </c>
      <c r="D101" s="114">
        <v>0</v>
      </c>
    </row>
    <row r="102" spans="1:4" ht="18" customHeight="1">
      <c r="A102" s="107">
        <v>2</v>
      </c>
      <c r="B102" s="1" t="s">
        <v>21</v>
      </c>
      <c r="C102" s="2" t="s">
        <v>22</v>
      </c>
      <c r="D102" s="114">
        <v>1</v>
      </c>
    </row>
    <row r="103" spans="1:4" ht="18" customHeight="1">
      <c r="A103" s="107">
        <v>3</v>
      </c>
      <c r="B103" s="1" t="s">
        <v>122</v>
      </c>
      <c r="C103" s="2" t="s">
        <v>27</v>
      </c>
      <c r="D103" s="114">
        <v>4125</v>
      </c>
    </row>
    <row r="104" spans="1:4" ht="18" customHeight="1">
      <c r="A104" s="107">
        <v>4</v>
      </c>
      <c r="B104" s="1" t="s">
        <v>82</v>
      </c>
      <c r="C104" s="2" t="s">
        <v>123</v>
      </c>
      <c r="D104" s="114">
        <v>0</v>
      </c>
    </row>
    <row r="105" spans="1:4" ht="18" customHeight="1">
      <c r="A105" s="107">
        <v>5</v>
      </c>
      <c r="B105" s="1" t="s">
        <v>83</v>
      </c>
      <c r="C105" s="2" t="s">
        <v>57</v>
      </c>
      <c r="D105" s="114">
        <v>1</v>
      </c>
    </row>
    <row r="106" spans="1:4" ht="18" customHeight="1">
      <c r="A106" s="108"/>
      <c r="B106" s="110" t="s">
        <v>58</v>
      </c>
      <c r="C106" s="108"/>
      <c r="D106" s="3"/>
    </row>
    <row r="107" spans="1:4" ht="18" customHeight="1">
      <c r="A107" s="124" t="s">
        <v>297</v>
      </c>
      <c r="B107" s="124"/>
      <c r="C107" s="13"/>
      <c r="D107" s="4"/>
    </row>
    <row r="108" spans="1:4" ht="18" customHeight="1">
      <c r="A108" s="119" t="s">
        <v>173</v>
      </c>
      <c r="B108" s="119"/>
      <c r="C108" s="82"/>
      <c r="D108" s="98"/>
    </row>
    <row r="109" spans="1:4" ht="30">
      <c r="A109" s="83">
        <v>1</v>
      </c>
      <c r="B109" s="1" t="s">
        <v>174</v>
      </c>
      <c r="C109" s="2" t="s">
        <v>78</v>
      </c>
      <c r="D109" s="83">
        <v>25</v>
      </c>
    </row>
    <row r="110" spans="1:4" ht="30">
      <c r="A110" s="83">
        <v>2</v>
      </c>
      <c r="B110" s="1" t="s">
        <v>175</v>
      </c>
      <c r="C110" s="2" t="s">
        <v>78</v>
      </c>
      <c r="D110" s="83">
        <v>4</v>
      </c>
    </row>
    <row r="111" spans="1:4" ht="30">
      <c r="A111" s="83">
        <v>3</v>
      </c>
      <c r="B111" s="1" t="s">
        <v>176</v>
      </c>
      <c r="C111" s="2" t="s">
        <v>61</v>
      </c>
      <c r="D111" s="83">
        <v>19</v>
      </c>
    </row>
    <row r="112" spans="1:4" ht="18" customHeight="1">
      <c r="A112" s="83">
        <v>4</v>
      </c>
      <c r="B112" s="1" t="s">
        <v>177</v>
      </c>
      <c r="C112" s="2" t="s">
        <v>61</v>
      </c>
      <c r="D112" s="83">
        <v>85</v>
      </c>
    </row>
    <row r="113" spans="1:4" ht="18" customHeight="1">
      <c r="A113" s="83">
        <v>5</v>
      </c>
      <c r="B113" s="1" t="s">
        <v>178</v>
      </c>
      <c r="C113" s="2" t="s">
        <v>61</v>
      </c>
      <c r="D113" s="83">
        <v>0</v>
      </c>
    </row>
    <row r="114" spans="1:4" ht="18" customHeight="1">
      <c r="A114" s="83">
        <v>6</v>
      </c>
      <c r="B114" s="1" t="s">
        <v>179</v>
      </c>
      <c r="C114" s="2" t="s">
        <v>61</v>
      </c>
      <c r="D114" s="83">
        <v>0</v>
      </c>
    </row>
    <row r="115" spans="1:4" ht="18" customHeight="1">
      <c r="A115" s="83">
        <v>7</v>
      </c>
      <c r="B115" s="1" t="s">
        <v>180</v>
      </c>
      <c r="C115" s="2" t="s">
        <v>61</v>
      </c>
      <c r="D115" s="83">
        <v>50</v>
      </c>
    </row>
    <row r="116" spans="1:4" ht="18" customHeight="1">
      <c r="A116" s="83">
        <v>8</v>
      </c>
      <c r="B116" s="1" t="s">
        <v>181</v>
      </c>
      <c r="C116" s="2" t="s">
        <v>182</v>
      </c>
      <c r="D116" s="83">
        <v>133</v>
      </c>
    </row>
    <row r="117" spans="1:4" ht="18" customHeight="1">
      <c r="A117" s="83">
        <v>9</v>
      </c>
      <c r="B117" s="1" t="s">
        <v>183</v>
      </c>
      <c r="C117" s="2" t="s">
        <v>10</v>
      </c>
      <c r="D117" s="83">
        <v>48</v>
      </c>
    </row>
    <row r="118" spans="1:4" ht="18" customHeight="1">
      <c r="A118" s="83">
        <v>10</v>
      </c>
      <c r="B118" s="1" t="s">
        <v>184</v>
      </c>
      <c r="C118" s="2" t="s">
        <v>10</v>
      </c>
      <c r="D118" s="83">
        <v>0</v>
      </c>
    </row>
    <row r="119" spans="1:4" ht="18" customHeight="1">
      <c r="A119" s="83">
        <v>11</v>
      </c>
      <c r="B119" s="1" t="s">
        <v>185</v>
      </c>
      <c r="C119" s="2" t="s">
        <v>78</v>
      </c>
      <c r="D119" s="83">
        <v>0</v>
      </c>
    </row>
    <row r="120" spans="1:4" ht="18" customHeight="1">
      <c r="A120" s="83">
        <v>12</v>
      </c>
      <c r="B120" s="1" t="s">
        <v>186</v>
      </c>
      <c r="C120" s="2" t="s">
        <v>10</v>
      </c>
      <c r="D120" s="83">
        <v>48</v>
      </c>
    </row>
    <row r="121" spans="1:4" ht="18" customHeight="1">
      <c r="A121" s="83">
        <v>13</v>
      </c>
      <c r="B121" s="1" t="s">
        <v>187</v>
      </c>
      <c r="C121" s="2" t="s">
        <v>61</v>
      </c>
      <c r="D121" s="83">
        <v>22</v>
      </c>
    </row>
    <row r="122" spans="1:4" ht="18" customHeight="1">
      <c r="A122" s="119" t="s">
        <v>188</v>
      </c>
      <c r="B122" s="119"/>
      <c r="C122" s="82"/>
      <c r="D122" s="98"/>
    </row>
    <row r="123" spans="1:4" ht="18" customHeight="1">
      <c r="A123" s="83">
        <v>1</v>
      </c>
      <c r="B123" s="1" t="s">
        <v>189</v>
      </c>
      <c r="C123" s="2" t="s">
        <v>61</v>
      </c>
      <c r="D123" s="83">
        <v>1</v>
      </c>
    </row>
    <row r="124" spans="1:4" ht="18" customHeight="1">
      <c r="A124" s="83">
        <v>2</v>
      </c>
      <c r="B124" s="1" t="s">
        <v>190</v>
      </c>
      <c r="C124" s="2" t="s">
        <v>61</v>
      </c>
      <c r="D124" s="83">
        <v>10</v>
      </c>
    </row>
    <row r="125" spans="1:4" ht="18" customHeight="1">
      <c r="A125" s="83">
        <v>3</v>
      </c>
      <c r="B125" s="1" t="s">
        <v>191</v>
      </c>
      <c r="C125" s="2" t="s">
        <v>61</v>
      </c>
      <c r="D125" s="83">
        <v>1</v>
      </c>
    </row>
    <row r="126" spans="1:4" ht="18" customHeight="1">
      <c r="A126" s="83">
        <v>4</v>
      </c>
      <c r="B126" s="1" t="s">
        <v>192</v>
      </c>
      <c r="C126" s="2" t="s">
        <v>61</v>
      </c>
      <c r="D126" s="83">
        <v>0</v>
      </c>
    </row>
    <row r="127" spans="1:4" ht="18" customHeight="1">
      <c r="A127" s="83">
        <v>5</v>
      </c>
      <c r="B127" s="1" t="s">
        <v>65</v>
      </c>
      <c r="C127" s="2" t="s">
        <v>10</v>
      </c>
      <c r="D127" s="83">
        <v>20</v>
      </c>
    </row>
    <row r="128" spans="1:4" ht="18" customHeight="1">
      <c r="A128" s="83">
        <v>6</v>
      </c>
      <c r="B128" s="1" t="s">
        <v>66</v>
      </c>
      <c r="C128" s="2" t="s">
        <v>10</v>
      </c>
      <c r="D128" s="83">
        <v>2</v>
      </c>
    </row>
    <row r="129" spans="1:4" ht="18" customHeight="1">
      <c r="A129" s="83">
        <v>7</v>
      </c>
      <c r="B129" s="1" t="s">
        <v>194</v>
      </c>
      <c r="C129" s="2" t="s">
        <v>182</v>
      </c>
      <c r="D129" s="83">
        <v>0</v>
      </c>
    </row>
    <row r="130" spans="1:4" ht="18" customHeight="1">
      <c r="A130" s="83">
        <v>8</v>
      </c>
      <c r="B130" s="1" t="s">
        <v>195</v>
      </c>
      <c r="C130" s="2" t="s">
        <v>61</v>
      </c>
      <c r="D130" s="83">
        <v>7</v>
      </c>
    </row>
    <row r="131" spans="1:4" ht="18" customHeight="1">
      <c r="A131" s="83">
        <v>9</v>
      </c>
      <c r="B131" s="1" t="s">
        <v>196</v>
      </c>
      <c r="C131" s="2" t="s">
        <v>61</v>
      </c>
      <c r="D131" s="83">
        <v>2</v>
      </c>
    </row>
    <row r="132" spans="1:4" ht="18" customHeight="1">
      <c r="A132" s="83">
        <v>10</v>
      </c>
      <c r="B132" s="1" t="s">
        <v>197</v>
      </c>
      <c r="C132" s="2" t="s">
        <v>182</v>
      </c>
      <c r="D132" s="83">
        <v>72</v>
      </c>
    </row>
    <row r="133" spans="1:4" ht="18" customHeight="1">
      <c r="A133" s="83">
        <v>11</v>
      </c>
      <c r="B133" s="1" t="s">
        <v>198</v>
      </c>
      <c r="C133" s="2" t="s">
        <v>78</v>
      </c>
      <c r="D133" s="83">
        <v>0</v>
      </c>
    </row>
    <row r="134" spans="1:4" ht="18" customHeight="1">
      <c r="A134" s="83">
        <v>12</v>
      </c>
      <c r="B134" s="1" t="s">
        <v>199</v>
      </c>
      <c r="C134" s="2" t="s">
        <v>61</v>
      </c>
      <c r="D134" s="83">
        <v>1</v>
      </c>
    </row>
    <row r="135" spans="1:4" ht="18" customHeight="1">
      <c r="A135" s="83">
        <v>13</v>
      </c>
      <c r="B135" s="1" t="s">
        <v>200</v>
      </c>
      <c r="C135" s="2" t="s">
        <v>61</v>
      </c>
      <c r="D135" s="83">
        <v>0</v>
      </c>
    </row>
    <row r="136" spans="1:4" ht="18" customHeight="1">
      <c r="A136" s="83">
        <v>14</v>
      </c>
      <c r="B136" s="1" t="s">
        <v>203</v>
      </c>
      <c r="C136" s="2" t="s">
        <v>61</v>
      </c>
      <c r="D136" s="83">
        <v>0</v>
      </c>
    </row>
    <row r="137" spans="1:4" ht="18" customHeight="1">
      <c r="A137" s="83">
        <v>15</v>
      </c>
      <c r="B137" s="1" t="s">
        <v>204</v>
      </c>
      <c r="C137" s="2" t="s">
        <v>78</v>
      </c>
      <c r="D137" s="83">
        <v>1</v>
      </c>
    </row>
    <row r="138" spans="1:4" ht="18" customHeight="1">
      <c r="A138" s="83">
        <v>16</v>
      </c>
      <c r="B138" s="1" t="s">
        <v>205</v>
      </c>
      <c r="C138" s="2" t="s">
        <v>61</v>
      </c>
      <c r="D138" s="83">
        <v>4</v>
      </c>
    </row>
    <row r="139" spans="1:4" ht="18" customHeight="1">
      <c r="A139" s="83">
        <v>17</v>
      </c>
      <c r="B139" s="1" t="s">
        <v>206</v>
      </c>
      <c r="C139" s="2" t="s">
        <v>61</v>
      </c>
      <c r="D139" s="83">
        <v>0</v>
      </c>
    </row>
    <row r="140" spans="1:4" ht="18" customHeight="1">
      <c r="A140" s="83">
        <v>18</v>
      </c>
      <c r="B140" s="1" t="s">
        <v>127</v>
      </c>
      <c r="C140" s="2" t="s">
        <v>61</v>
      </c>
      <c r="D140" s="83">
        <v>0</v>
      </c>
    </row>
    <row r="141" spans="1:4" ht="18" customHeight="1">
      <c r="A141" s="119" t="s">
        <v>209</v>
      </c>
      <c r="B141" s="119"/>
      <c r="C141" s="82"/>
      <c r="D141" s="98"/>
    </row>
    <row r="142" spans="1:4" ht="18" customHeight="1">
      <c r="A142" s="83">
        <v>1</v>
      </c>
      <c r="B142" s="1" t="s">
        <v>210</v>
      </c>
      <c r="C142" s="2" t="s">
        <v>61</v>
      </c>
      <c r="D142" s="83">
        <v>4</v>
      </c>
    </row>
    <row r="143" spans="1:4" ht="18" customHeight="1">
      <c r="A143" s="83">
        <v>2</v>
      </c>
      <c r="B143" s="1" t="s">
        <v>211</v>
      </c>
      <c r="C143" s="2" t="s">
        <v>61</v>
      </c>
      <c r="D143" s="83">
        <v>1</v>
      </c>
    </row>
    <row r="144" spans="1:4" ht="18" customHeight="1">
      <c r="A144" s="83">
        <v>3</v>
      </c>
      <c r="B144" s="1" t="s">
        <v>212</v>
      </c>
      <c r="C144" s="2" t="s">
        <v>61</v>
      </c>
      <c r="D144" s="83">
        <v>1</v>
      </c>
    </row>
    <row r="145" spans="1:4" ht="18" customHeight="1">
      <c r="A145" s="83">
        <v>4</v>
      </c>
      <c r="B145" s="1" t="s">
        <v>213</v>
      </c>
      <c r="C145" s="2" t="s">
        <v>10</v>
      </c>
      <c r="D145" s="83">
        <v>1</v>
      </c>
    </row>
    <row r="146" spans="1:4" ht="18" customHeight="1">
      <c r="A146" s="83">
        <v>5</v>
      </c>
      <c r="B146" s="1" t="s">
        <v>214</v>
      </c>
      <c r="C146" s="2" t="s">
        <v>78</v>
      </c>
      <c r="D146" s="83">
        <v>1</v>
      </c>
    </row>
    <row r="147" spans="1:4" ht="18" customHeight="1">
      <c r="A147" s="83">
        <v>6</v>
      </c>
      <c r="B147" s="1" t="s">
        <v>215</v>
      </c>
      <c r="C147" s="2" t="s">
        <v>78</v>
      </c>
      <c r="D147" s="83">
        <v>1</v>
      </c>
    </row>
    <row r="148" spans="1:4" ht="18" customHeight="1">
      <c r="A148" s="83">
        <v>7</v>
      </c>
      <c r="B148" s="1" t="s">
        <v>216</v>
      </c>
      <c r="C148" s="2" t="s">
        <v>61</v>
      </c>
      <c r="D148" s="83">
        <v>5</v>
      </c>
    </row>
    <row r="149" spans="1:4" ht="18" customHeight="1">
      <c r="A149" s="83">
        <v>8</v>
      </c>
      <c r="B149" s="1" t="s">
        <v>217</v>
      </c>
      <c r="C149" s="2" t="s">
        <v>78</v>
      </c>
      <c r="D149" s="83">
        <v>1</v>
      </c>
    </row>
    <row r="150" spans="1:4" ht="18" customHeight="1">
      <c r="A150" s="83">
        <v>9</v>
      </c>
      <c r="B150" s="1" t="s">
        <v>218</v>
      </c>
      <c r="C150" s="2" t="s">
        <v>61</v>
      </c>
      <c r="D150" s="83">
        <v>3</v>
      </c>
    </row>
    <row r="151" spans="1:4" ht="18" customHeight="1">
      <c r="A151" s="83">
        <v>10</v>
      </c>
      <c r="B151" s="1" t="s">
        <v>219</v>
      </c>
      <c r="C151" s="2" t="s">
        <v>61</v>
      </c>
      <c r="D151" s="83">
        <v>2</v>
      </c>
    </row>
    <row r="152" spans="1:4" ht="18" customHeight="1">
      <c r="A152" s="83">
        <v>11</v>
      </c>
      <c r="B152" s="1" t="s">
        <v>220</v>
      </c>
      <c r="C152" s="2" t="s">
        <v>61</v>
      </c>
      <c r="D152" s="83">
        <v>1</v>
      </c>
    </row>
    <row r="153" spans="1:4" ht="18" customHeight="1">
      <c r="A153" s="119" t="s">
        <v>221</v>
      </c>
      <c r="B153" s="119"/>
      <c r="C153" s="82"/>
      <c r="D153" s="98"/>
    </row>
    <row r="154" spans="1:4" ht="18" customHeight="1">
      <c r="A154" s="83">
        <v>1</v>
      </c>
      <c r="B154" s="1" t="s">
        <v>222</v>
      </c>
      <c r="C154" s="2" t="s">
        <v>61</v>
      </c>
      <c r="D154" s="83">
        <v>1</v>
      </c>
    </row>
    <row r="155" spans="1:4" ht="18" customHeight="1">
      <c r="A155" s="83">
        <v>2</v>
      </c>
      <c r="B155" s="1" t="s">
        <v>223</v>
      </c>
      <c r="C155" s="2" t="s">
        <v>78</v>
      </c>
      <c r="D155" s="83">
        <v>1</v>
      </c>
    </row>
    <row r="156" spans="1:4" ht="18" customHeight="1">
      <c r="A156" s="119" t="s">
        <v>224</v>
      </c>
      <c r="B156" s="119"/>
      <c r="C156" s="82"/>
      <c r="D156" s="98"/>
    </row>
    <row r="157" spans="1:4" ht="18" customHeight="1">
      <c r="A157" s="83">
        <v>1</v>
      </c>
      <c r="B157" s="1" t="s">
        <v>29</v>
      </c>
      <c r="C157" s="2" t="s">
        <v>27</v>
      </c>
      <c r="D157" s="83">
        <v>0</v>
      </c>
    </row>
    <row r="158" spans="1:4" ht="18" customHeight="1">
      <c r="A158" s="83">
        <v>2</v>
      </c>
      <c r="B158" s="1" t="s">
        <v>225</v>
      </c>
      <c r="C158" s="2" t="s">
        <v>27</v>
      </c>
      <c r="D158" s="83">
        <v>0</v>
      </c>
    </row>
    <row r="159" spans="1:4" ht="18" customHeight="1">
      <c r="A159" s="83">
        <v>3</v>
      </c>
      <c r="B159" s="1" t="s">
        <v>26</v>
      </c>
      <c r="C159" s="2" t="s">
        <v>27</v>
      </c>
      <c r="D159" s="83">
        <v>500</v>
      </c>
    </row>
    <row r="160" spans="1:4" ht="18" customHeight="1">
      <c r="A160" s="83">
        <v>4</v>
      </c>
      <c r="B160" s="1" t="s">
        <v>226</v>
      </c>
      <c r="C160" s="2" t="s">
        <v>27</v>
      </c>
      <c r="D160" s="83">
        <v>0</v>
      </c>
    </row>
    <row r="161" spans="1:4" ht="18" customHeight="1">
      <c r="A161" s="83">
        <v>5</v>
      </c>
      <c r="B161" s="1" t="s">
        <v>227</v>
      </c>
      <c r="C161" s="2" t="s">
        <v>16</v>
      </c>
      <c r="D161" s="83">
        <v>1</v>
      </c>
    </row>
    <row r="162" spans="1:4" ht="18" customHeight="1">
      <c r="A162" s="83">
        <v>6</v>
      </c>
      <c r="B162" s="1" t="s">
        <v>228</v>
      </c>
      <c r="C162" s="2" t="s">
        <v>27</v>
      </c>
      <c r="D162" s="83">
        <v>6300</v>
      </c>
    </row>
    <row r="163" spans="1:4" ht="18" customHeight="1">
      <c r="A163" s="83">
        <v>7</v>
      </c>
      <c r="B163" s="1" t="s">
        <v>229</v>
      </c>
      <c r="C163" s="2" t="s">
        <v>27</v>
      </c>
      <c r="D163" s="83">
        <v>3675</v>
      </c>
    </row>
    <row r="164" spans="1:4" ht="18" customHeight="1">
      <c r="A164" s="83">
        <v>8</v>
      </c>
      <c r="B164" s="1" t="s">
        <v>230</v>
      </c>
      <c r="C164" s="2" t="s">
        <v>22</v>
      </c>
      <c r="D164" s="83">
        <v>21</v>
      </c>
    </row>
    <row r="165" spans="1:4" ht="18" customHeight="1">
      <c r="A165" s="83">
        <v>9</v>
      </c>
      <c r="B165" s="1" t="s">
        <v>231</v>
      </c>
      <c r="C165" s="2" t="s">
        <v>22</v>
      </c>
      <c r="D165" s="83">
        <v>12</v>
      </c>
    </row>
    <row r="166" spans="1:4" ht="18" customHeight="1">
      <c r="A166" s="83">
        <v>10</v>
      </c>
      <c r="B166" s="1" t="s">
        <v>41</v>
      </c>
      <c r="C166" s="2" t="s">
        <v>78</v>
      </c>
      <c r="D166" s="83">
        <v>8</v>
      </c>
    </row>
    <row r="167" spans="1:4" ht="18" customHeight="1">
      <c r="A167" s="83">
        <v>11</v>
      </c>
      <c r="B167" s="1" t="s">
        <v>232</v>
      </c>
      <c r="C167" s="2" t="s">
        <v>78</v>
      </c>
      <c r="D167" s="83">
        <v>0</v>
      </c>
    </row>
    <row r="168" spans="1:4" ht="18" customHeight="1">
      <c r="A168" s="83">
        <v>12</v>
      </c>
      <c r="B168" s="1" t="s">
        <v>43</v>
      </c>
      <c r="C168" s="2" t="s">
        <v>10</v>
      </c>
      <c r="D168" s="83">
        <v>48</v>
      </c>
    </row>
    <row r="169" spans="1:4" ht="18" customHeight="1">
      <c r="A169" s="83">
        <v>13</v>
      </c>
      <c r="B169" s="1" t="s">
        <v>233</v>
      </c>
      <c r="C169" s="2" t="s">
        <v>16</v>
      </c>
      <c r="D169" s="83">
        <v>8</v>
      </c>
    </row>
    <row r="170" spans="1:4" ht="18" customHeight="1">
      <c r="A170" s="83">
        <v>14</v>
      </c>
      <c r="B170" s="1" t="s">
        <v>44</v>
      </c>
      <c r="C170" s="2" t="s">
        <v>16</v>
      </c>
      <c r="D170" s="83">
        <v>96</v>
      </c>
    </row>
    <row r="171" spans="1:4" ht="18" customHeight="1">
      <c r="A171" s="83">
        <v>15</v>
      </c>
      <c r="B171" s="1" t="s">
        <v>54</v>
      </c>
      <c r="C171" s="2" t="s">
        <v>55</v>
      </c>
      <c r="D171" s="83">
        <v>96</v>
      </c>
    </row>
    <row r="172" spans="1:4" ht="18" customHeight="1">
      <c r="A172" s="83">
        <v>16</v>
      </c>
      <c r="B172" s="1" t="s">
        <v>234</v>
      </c>
      <c r="C172" s="2" t="s">
        <v>27</v>
      </c>
      <c r="D172" s="83">
        <v>500</v>
      </c>
    </row>
    <row r="173" spans="1:4" ht="18" customHeight="1">
      <c r="A173" s="83">
        <v>17</v>
      </c>
      <c r="B173" s="1" t="s">
        <v>236</v>
      </c>
      <c r="C173" s="2" t="s">
        <v>27</v>
      </c>
      <c r="D173" s="83">
        <v>0</v>
      </c>
    </row>
    <row r="174" spans="1:4" ht="18" customHeight="1">
      <c r="A174" s="83">
        <v>18</v>
      </c>
      <c r="B174" s="1" t="s">
        <v>237</v>
      </c>
      <c r="C174" s="2" t="s">
        <v>27</v>
      </c>
      <c r="D174" s="83">
        <v>300</v>
      </c>
    </row>
    <row r="175" spans="1:4" ht="18" customHeight="1">
      <c r="A175" s="83">
        <v>19</v>
      </c>
      <c r="B175" s="1" t="s">
        <v>238</v>
      </c>
      <c r="C175" s="2" t="s">
        <v>123</v>
      </c>
      <c r="D175" s="83">
        <v>1</v>
      </c>
    </row>
    <row r="176" spans="1:4" ht="18" customHeight="1">
      <c r="A176" s="44"/>
      <c r="B176" s="103" t="s">
        <v>58</v>
      </c>
      <c r="C176" s="44"/>
      <c r="D176" s="3"/>
    </row>
    <row r="177" spans="1:4" ht="18" customHeight="1">
      <c r="A177" s="82" t="s">
        <v>298</v>
      </c>
      <c r="B177" s="87"/>
      <c r="C177" s="17"/>
      <c r="D177" s="3"/>
    </row>
    <row r="178" spans="1:4" ht="18" customHeight="1">
      <c r="A178" s="119" t="s">
        <v>173</v>
      </c>
      <c r="B178" s="119"/>
      <c r="C178" s="82"/>
      <c r="D178" s="98"/>
    </row>
    <row r="179" spans="1:4" ht="18" customHeight="1">
      <c r="A179" s="79">
        <v>1</v>
      </c>
      <c r="B179" s="1" t="s">
        <v>239</v>
      </c>
      <c r="C179" s="2" t="s">
        <v>10</v>
      </c>
      <c r="D179" s="83">
        <v>5</v>
      </c>
    </row>
    <row r="180" spans="1:4" ht="18" customHeight="1">
      <c r="A180" s="79">
        <v>2</v>
      </c>
      <c r="B180" s="1" t="s">
        <v>240</v>
      </c>
      <c r="C180" s="2" t="s">
        <v>10</v>
      </c>
      <c r="D180" s="83">
        <v>10</v>
      </c>
    </row>
    <row r="181" spans="1:4" ht="18" customHeight="1">
      <c r="A181" s="79">
        <v>3</v>
      </c>
      <c r="B181" s="1" t="s">
        <v>241</v>
      </c>
      <c r="C181" s="2" t="s">
        <v>10</v>
      </c>
      <c r="D181" s="83">
        <v>5</v>
      </c>
    </row>
    <row r="182" spans="1:4" ht="18" customHeight="1">
      <c r="A182" s="79">
        <v>4</v>
      </c>
      <c r="B182" s="1" t="s">
        <v>242</v>
      </c>
      <c r="C182" s="2" t="s">
        <v>61</v>
      </c>
      <c r="D182" s="83">
        <v>1</v>
      </c>
    </row>
    <row r="183" spans="1:4" ht="18" customHeight="1">
      <c r="A183" s="79">
        <v>5</v>
      </c>
      <c r="B183" s="1" t="s">
        <v>243</v>
      </c>
      <c r="C183" s="2" t="s">
        <v>78</v>
      </c>
      <c r="D183" s="83">
        <v>1</v>
      </c>
    </row>
    <row r="184" spans="1:4" ht="18" customHeight="1">
      <c r="A184" s="79">
        <v>6</v>
      </c>
      <c r="B184" s="1" t="s">
        <v>244</v>
      </c>
      <c r="C184" s="2" t="s">
        <v>61</v>
      </c>
      <c r="D184" s="83">
        <v>1</v>
      </c>
    </row>
    <row r="185" spans="1:4" ht="18" customHeight="1">
      <c r="A185" s="79">
        <v>7</v>
      </c>
      <c r="B185" s="1" t="s">
        <v>245</v>
      </c>
      <c r="C185" s="2" t="s">
        <v>61</v>
      </c>
      <c r="D185" s="83">
        <v>1</v>
      </c>
    </row>
    <row r="186" spans="1:4" ht="18" customHeight="1">
      <c r="A186" s="119" t="s">
        <v>246</v>
      </c>
      <c r="B186" s="119"/>
      <c r="C186" s="82"/>
      <c r="D186" s="98"/>
    </row>
    <row r="187" spans="1:4" ht="18" customHeight="1">
      <c r="A187" s="79">
        <v>1</v>
      </c>
      <c r="B187" s="1" t="s">
        <v>247</v>
      </c>
      <c r="C187" s="2" t="s">
        <v>27</v>
      </c>
      <c r="D187" s="83">
        <v>550</v>
      </c>
    </row>
    <row r="188" spans="1:4" ht="18" customHeight="1">
      <c r="A188" s="79">
        <v>2</v>
      </c>
      <c r="B188" s="1" t="s">
        <v>238</v>
      </c>
      <c r="C188" s="2" t="s">
        <v>123</v>
      </c>
      <c r="D188" s="83">
        <v>1</v>
      </c>
    </row>
    <row r="189" spans="1:4" ht="18" customHeight="1">
      <c r="A189" s="44"/>
      <c r="B189" s="103" t="s">
        <v>58</v>
      </c>
      <c r="C189" s="44"/>
      <c r="D189" s="3"/>
    </row>
    <row r="190" spans="1:4" ht="18" customHeight="1">
      <c r="A190" s="82" t="s">
        <v>299</v>
      </c>
      <c r="B190" s="20"/>
      <c r="C190" s="17"/>
      <c r="D190" s="3"/>
    </row>
    <row r="191" spans="1:4" ht="18" customHeight="1">
      <c r="A191" s="119" t="s">
        <v>248</v>
      </c>
      <c r="B191" s="119"/>
      <c r="C191" s="82"/>
      <c r="D191" s="98"/>
    </row>
    <row r="192" spans="1:4" ht="18" customHeight="1">
      <c r="A192" s="89">
        <v>1</v>
      </c>
      <c r="B192" s="1" t="s">
        <v>249</v>
      </c>
      <c r="C192" s="2" t="s">
        <v>52</v>
      </c>
      <c r="D192" s="83">
        <v>3</v>
      </c>
    </row>
    <row r="193" spans="1:4" ht="18" customHeight="1">
      <c r="A193" s="89">
        <v>2</v>
      </c>
      <c r="B193" s="1" t="s">
        <v>250</v>
      </c>
      <c r="C193" s="2" t="s">
        <v>61</v>
      </c>
      <c r="D193" s="83">
        <v>3</v>
      </c>
    </row>
    <row r="194" spans="1:4" ht="18" customHeight="1">
      <c r="A194" s="89">
        <v>3</v>
      </c>
      <c r="B194" s="1" t="s">
        <v>251</v>
      </c>
      <c r="C194" s="2" t="s">
        <v>10</v>
      </c>
      <c r="D194" s="83">
        <v>3</v>
      </c>
    </row>
    <row r="195" spans="1:4" ht="18" customHeight="1">
      <c r="A195" s="89">
        <v>4</v>
      </c>
      <c r="B195" s="1" t="s">
        <v>252</v>
      </c>
      <c r="C195" s="2" t="s">
        <v>10</v>
      </c>
      <c r="D195" s="83">
        <v>3</v>
      </c>
    </row>
    <row r="196" spans="1:4" ht="18" customHeight="1">
      <c r="A196" s="89">
        <v>5</v>
      </c>
      <c r="B196" s="1" t="s">
        <v>253</v>
      </c>
      <c r="C196" s="2" t="s">
        <v>78</v>
      </c>
      <c r="D196" s="83">
        <v>165</v>
      </c>
    </row>
    <row r="197" spans="1:4" ht="18" customHeight="1">
      <c r="A197" s="89">
        <v>7</v>
      </c>
      <c r="B197" s="1" t="s">
        <v>247</v>
      </c>
      <c r="C197" s="2" t="s">
        <v>27</v>
      </c>
      <c r="D197" s="83">
        <v>165</v>
      </c>
    </row>
    <row r="198" spans="1:4" ht="18" customHeight="1">
      <c r="A198" s="89">
        <v>8</v>
      </c>
      <c r="B198" s="1" t="s">
        <v>228</v>
      </c>
      <c r="C198" s="2" t="s">
        <v>27</v>
      </c>
      <c r="D198" s="83">
        <v>165</v>
      </c>
    </row>
    <row r="199" spans="1:4" ht="18" customHeight="1">
      <c r="A199" s="89">
        <v>9</v>
      </c>
      <c r="B199" s="1" t="s">
        <v>230</v>
      </c>
      <c r="C199" s="2" t="s">
        <v>22</v>
      </c>
      <c r="D199" s="83">
        <v>1</v>
      </c>
    </row>
    <row r="200" spans="1:4" ht="18" customHeight="1">
      <c r="A200" s="119" t="s">
        <v>254</v>
      </c>
      <c r="B200" s="119"/>
      <c r="C200" s="82"/>
      <c r="D200" s="98"/>
    </row>
    <row r="201" spans="1:4" ht="18" customHeight="1">
      <c r="A201" s="89">
        <v>1</v>
      </c>
      <c r="B201" s="1" t="s">
        <v>255</v>
      </c>
      <c r="C201" s="2" t="s">
        <v>61</v>
      </c>
      <c r="D201" s="83">
        <v>1</v>
      </c>
    </row>
    <row r="202" spans="1:4" ht="18" customHeight="1">
      <c r="A202" s="89">
        <v>2</v>
      </c>
      <c r="B202" s="1" t="s">
        <v>256</v>
      </c>
      <c r="C202" s="2" t="s">
        <v>257</v>
      </c>
      <c r="D202" s="83">
        <v>50</v>
      </c>
    </row>
    <row r="203" spans="1:4" ht="18" customHeight="1">
      <c r="A203" s="89">
        <v>3</v>
      </c>
      <c r="B203" s="1" t="s">
        <v>258</v>
      </c>
      <c r="C203" s="2" t="s">
        <v>78</v>
      </c>
      <c r="D203" s="83">
        <v>1</v>
      </c>
    </row>
    <row r="204" spans="1:4" ht="18" customHeight="1">
      <c r="A204" s="44"/>
      <c r="B204" s="103" t="s">
        <v>58</v>
      </c>
      <c r="C204" s="44"/>
      <c r="D204" s="3"/>
    </row>
    <row r="205" spans="1:4" ht="18" customHeight="1">
      <c r="A205" s="82" t="s">
        <v>300</v>
      </c>
      <c r="B205" s="20"/>
      <c r="C205" s="17"/>
      <c r="D205" s="3"/>
    </row>
    <row r="206" spans="1:4" ht="18" customHeight="1">
      <c r="A206" s="89">
        <v>1</v>
      </c>
      <c r="B206" s="1" t="s">
        <v>259</v>
      </c>
      <c r="C206" s="2" t="s">
        <v>10</v>
      </c>
      <c r="D206" s="83">
        <v>1</v>
      </c>
    </row>
    <row r="207" spans="1:4" ht="18" customHeight="1">
      <c r="A207" s="89">
        <v>2</v>
      </c>
      <c r="B207" s="1" t="s">
        <v>260</v>
      </c>
      <c r="C207" s="2" t="s">
        <v>61</v>
      </c>
      <c r="D207" s="83">
        <v>40</v>
      </c>
    </row>
    <row r="208" spans="1:4" ht="18" customHeight="1">
      <c r="A208" s="89">
        <v>3</v>
      </c>
      <c r="B208" s="1" t="s">
        <v>261</v>
      </c>
      <c r="C208" s="2" t="s">
        <v>78</v>
      </c>
      <c r="D208" s="83">
        <v>1</v>
      </c>
    </row>
    <row r="209" spans="1:4" ht="18" customHeight="1">
      <c r="A209" s="89">
        <v>4</v>
      </c>
      <c r="B209" s="1" t="s">
        <v>262</v>
      </c>
      <c r="C209" s="2" t="s">
        <v>10</v>
      </c>
      <c r="D209" s="83">
        <v>3</v>
      </c>
    </row>
    <row r="210" spans="1:4" ht="18" customHeight="1">
      <c r="A210" s="89">
        <v>5</v>
      </c>
      <c r="B210" s="1" t="s">
        <v>263</v>
      </c>
      <c r="C210" s="2" t="s">
        <v>10</v>
      </c>
      <c r="D210" s="83">
        <v>3</v>
      </c>
    </row>
    <row r="211" spans="1:4" ht="18" customHeight="1">
      <c r="A211" s="89">
        <v>6</v>
      </c>
      <c r="B211" s="1" t="s">
        <v>264</v>
      </c>
      <c r="C211" s="2" t="s">
        <v>61</v>
      </c>
      <c r="D211" s="83">
        <v>1</v>
      </c>
    </row>
    <row r="212" spans="1:4" ht="18" customHeight="1">
      <c r="A212" s="44"/>
      <c r="B212" s="103" t="s">
        <v>58</v>
      </c>
      <c r="C212" s="44"/>
      <c r="D212" s="3"/>
    </row>
  </sheetData>
  <mergeCells count="17">
    <mergeCell ref="A100:C100"/>
    <mergeCell ref="A2:B2"/>
    <mergeCell ref="A47:B47"/>
    <mergeCell ref="A65:B65"/>
    <mergeCell ref="A66:C66"/>
    <mergeCell ref="A82:C82"/>
    <mergeCell ref="A89:C89"/>
    <mergeCell ref="A200:B200"/>
    <mergeCell ref="A107:B107"/>
    <mergeCell ref="A108:B108"/>
    <mergeCell ref="A122:B122"/>
    <mergeCell ref="A141:B141"/>
    <mergeCell ref="A153:B153"/>
    <mergeCell ref="A156:B156"/>
    <mergeCell ref="A178:B178"/>
    <mergeCell ref="A186:B186"/>
    <mergeCell ref="A191:B191"/>
  </mergeCells>
  <phoneticPr fontId="17" type="noConversion"/>
  <printOptions horizontalCentered="1"/>
  <pageMargins left="0.51181102362204722" right="0.31496062992125984" top="0.74803149606299213" bottom="0.74803149606299213" header="0.31496062992125984" footer="0.31496062992125984"/>
  <pageSetup paperSize="9" orientation="landscape" verticalDpi="0" r:id="rId1"/>
  <headerFooter>
    <oddFooter>&amp;C&amp;10第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AE1B0-77E6-A545-86F4-014B2D1841AD}">
  <dimension ref="A1:D43"/>
  <sheetViews>
    <sheetView workbookViewId="0">
      <selection activeCell="G34" sqref="G34"/>
    </sheetView>
  </sheetViews>
  <sheetFormatPr baseColWidth="10" defaultColWidth="11" defaultRowHeight="15"/>
  <cols>
    <col min="1" max="1" width="6.1640625" customWidth="1"/>
    <col min="2" max="2" width="35.6640625" customWidth="1"/>
    <col min="3" max="3" width="6.6640625" customWidth="1"/>
    <col min="4" max="4" width="8.6640625" style="16" customWidth="1"/>
  </cols>
  <sheetData>
    <row r="1" spans="1:4" ht="18" customHeight="1">
      <c r="A1" s="4" t="s">
        <v>0</v>
      </c>
      <c r="B1" s="4" t="s">
        <v>1</v>
      </c>
      <c r="C1" s="115" t="s">
        <v>2</v>
      </c>
      <c r="D1" s="104" t="s">
        <v>3</v>
      </c>
    </row>
    <row r="2" spans="1:4" ht="18" customHeight="1">
      <c r="A2" s="116" t="s">
        <v>314</v>
      </c>
      <c r="B2" s="116"/>
      <c r="C2" s="4"/>
      <c r="D2" s="4"/>
    </row>
    <row r="3" spans="1:4" ht="18" customHeight="1">
      <c r="A3" s="126" t="s">
        <v>93</v>
      </c>
      <c r="B3" s="126"/>
      <c r="C3" s="126"/>
      <c r="D3" s="3"/>
    </row>
    <row r="4" spans="1:4" ht="18" customHeight="1">
      <c r="A4" s="13">
        <v>1</v>
      </c>
      <c r="B4" s="1" t="str">
        <f>'模板 误删（中小学及其他教育）'!B76</f>
        <v>多功能集成广播主机（中央控制主机）</v>
      </c>
      <c r="C4" s="2" t="str">
        <f>'模板 误删（中小学及其他教育）'!C76</f>
        <v>台</v>
      </c>
      <c r="D4" s="112">
        <v>2</v>
      </c>
    </row>
    <row r="5" spans="1:4" ht="18" customHeight="1">
      <c r="A5" s="13">
        <v>2</v>
      </c>
      <c r="B5" s="1" t="str">
        <f>'模板 误删（中小学及其他教育）'!B77</f>
        <v>中央控制主机软件</v>
      </c>
      <c r="C5" s="2" t="str">
        <f>'模板 误删（中小学及其他教育）'!C77</f>
        <v>套</v>
      </c>
      <c r="D5" s="112">
        <v>2</v>
      </c>
    </row>
    <row r="6" spans="1:4" ht="18" customHeight="1">
      <c r="A6" s="13">
        <v>3</v>
      </c>
      <c r="B6" s="1" t="str">
        <f>'模板 误删（中小学及其他教育）'!B78</f>
        <v>网络麦克风</v>
      </c>
      <c r="C6" s="2" t="str">
        <f>'模板 误删（中小学及其他教育）'!C78</f>
        <v>台</v>
      </c>
      <c r="D6" s="113">
        <v>2</v>
      </c>
    </row>
    <row r="7" spans="1:4" ht="18" customHeight="1">
      <c r="A7" s="13">
        <v>4</v>
      </c>
      <c r="B7" s="1" t="str">
        <f>'模板 误删（中小学及其他教育）'!B79</f>
        <v>有源监听音箱</v>
      </c>
      <c r="C7" s="2" t="str">
        <f>'模板 误删（中小学及其他教育）'!C79</f>
        <v>台</v>
      </c>
      <c r="D7" s="113">
        <v>2</v>
      </c>
    </row>
    <row r="8" spans="1:4" ht="18" customHeight="1">
      <c r="A8" s="13">
        <v>5</v>
      </c>
      <c r="B8" s="1" t="str">
        <f>'模板 误删（中小学及其他教育）'!B80</f>
        <v>无线手持话筒（一拖二）</v>
      </c>
      <c r="C8" s="2" t="str">
        <f>'模板 误删（中小学及其他教育）'!C80</f>
        <v>套</v>
      </c>
      <c r="D8" s="113">
        <v>2</v>
      </c>
    </row>
    <row r="9" spans="1:4" ht="18" customHeight="1">
      <c r="A9" s="13">
        <v>6</v>
      </c>
      <c r="B9" s="1" t="str">
        <f>'模板 误删（中小学及其他教育）'!B81</f>
        <v>无线信号天线放大器</v>
      </c>
      <c r="C9" s="2" t="str">
        <f>'模板 误删（中小学及其他教育）'!C81</f>
        <v>套</v>
      </c>
      <c r="D9" s="113">
        <v>1</v>
      </c>
    </row>
    <row r="10" spans="1:4" ht="18" customHeight="1">
      <c r="A10" s="13">
        <v>7</v>
      </c>
      <c r="B10" s="1" t="str">
        <f>'模板 误删（中小学及其他教育）'!B82</f>
        <v>多合一音源</v>
      </c>
      <c r="C10" s="2" t="str">
        <f>'模板 误删（中小学及其他教育）'!C82</f>
        <v>台</v>
      </c>
      <c r="D10" s="113">
        <v>1</v>
      </c>
    </row>
    <row r="11" spans="1:4" ht="18" customHeight="1">
      <c r="A11" s="13">
        <v>8</v>
      </c>
      <c r="B11" s="1" t="str">
        <f>'模板 误删（中小学及其他教育）'!B83</f>
        <v>公共广播系统控制器（网络报警矩阵）</v>
      </c>
      <c r="C11" s="2" t="str">
        <f>'模板 误删（中小学及其他教育）'!C83</f>
        <v>台</v>
      </c>
      <c r="D11" s="113">
        <v>1</v>
      </c>
    </row>
    <row r="12" spans="1:4" ht="18" customHeight="1">
      <c r="A12" s="13">
        <v>9</v>
      </c>
      <c r="B12" s="1" t="str">
        <f>'模板 误删（中小学及其他教育）'!B84</f>
        <v>调音台</v>
      </c>
      <c r="C12" s="2" t="str">
        <f>'模板 误删（中小学及其他教育）'!C84</f>
        <v>台</v>
      </c>
      <c r="D12" s="113">
        <v>1</v>
      </c>
    </row>
    <row r="13" spans="1:4" ht="18" customHeight="1">
      <c r="A13" s="13">
        <v>10</v>
      </c>
      <c r="B13" s="1" t="str">
        <f>'模板 误删（中小学及其他教育）'!B85</f>
        <v>24V强插电源</v>
      </c>
      <c r="C13" s="2" t="str">
        <f>'模板 误删（中小学及其他教育）'!C85</f>
        <v>台</v>
      </c>
      <c r="D13" s="113">
        <v>1</v>
      </c>
    </row>
    <row r="14" spans="1:4" ht="18" customHeight="1">
      <c r="A14" s="13">
        <v>11</v>
      </c>
      <c r="B14" s="1" t="str">
        <f>'模板 误删（中小学及其他教育）'!B86</f>
        <v>电源定时器</v>
      </c>
      <c r="C14" s="2" t="str">
        <f>'模板 误删（中小学及其他教育）'!C86</f>
        <v>台</v>
      </c>
      <c r="D14" s="113">
        <v>1</v>
      </c>
    </row>
    <row r="15" spans="1:4" ht="18" customHeight="1">
      <c r="A15" s="13">
        <v>12</v>
      </c>
      <c r="B15" s="1" t="str">
        <f>'模板 误删（中小学及其他教育）'!B87</f>
        <v>电源时序器</v>
      </c>
      <c r="C15" s="2" t="str">
        <f>'模板 误删（中小学及其他教育）'!C87</f>
        <v>台</v>
      </c>
      <c r="D15" s="113">
        <v>1</v>
      </c>
    </row>
    <row r="16" spans="1:4" ht="18" customHeight="1">
      <c r="A16" s="13">
        <v>13</v>
      </c>
      <c r="B16" s="1" t="str">
        <f>'模板 误删（中小学及其他教育）'!B88</f>
        <v>千兆多模光纤收发器</v>
      </c>
      <c r="C16" s="2" t="str">
        <f>'模板 误删（中小学及其他教育）'!C88</f>
        <v>套</v>
      </c>
      <c r="D16" s="113">
        <v>1</v>
      </c>
    </row>
    <row r="17" spans="1:4" ht="18" customHeight="1">
      <c r="A17" s="13">
        <v>14</v>
      </c>
      <c r="B17" s="1" t="str">
        <f>'模板 误删（中小学及其他教育）'!B89</f>
        <v>8口交换机</v>
      </c>
      <c r="C17" s="2" t="str">
        <f>'模板 误删（中小学及其他教育）'!C89</f>
        <v>台</v>
      </c>
      <c r="D17" s="113">
        <v>1</v>
      </c>
    </row>
    <row r="18" spans="1:4" ht="18" customHeight="1">
      <c r="A18" s="13">
        <v>15</v>
      </c>
      <c r="B18" s="1" t="str">
        <f>'模板 误删（中小学及其他教育）'!B90</f>
        <v>42U机柜</v>
      </c>
      <c r="C18" s="2" t="str">
        <f>'模板 误删（中小学及其他教育）'!C90</f>
        <v>个</v>
      </c>
      <c r="D18" s="113">
        <v>1</v>
      </c>
    </row>
    <row r="19" spans="1:4" ht="18" customHeight="1">
      <c r="A19" s="125" t="s">
        <v>107</v>
      </c>
      <c r="B19" s="125"/>
      <c r="C19" s="125"/>
      <c r="D19" s="3"/>
    </row>
    <row r="20" spans="1:4" ht="18" customHeight="1">
      <c r="A20" s="107">
        <v>1</v>
      </c>
      <c r="B20" s="1" t="str">
        <f>'模板 误删（中小学及其他教育）'!B92</f>
        <v>网络音频前置放大器(8分区）</v>
      </c>
      <c r="C20" s="2" t="str">
        <f>'模板 误删（中小学及其他教育）'!C92</f>
        <v>台</v>
      </c>
      <c r="D20" s="113">
        <v>2</v>
      </c>
    </row>
    <row r="21" spans="1:4" ht="18" customHeight="1">
      <c r="A21" s="107">
        <v>2</v>
      </c>
      <c r="B21" s="1" t="str">
        <f>'模板 误删（中小学及其他教育）'!B93</f>
        <v>纯后级定压功率放大器（1000W）</v>
      </c>
      <c r="C21" s="2" t="str">
        <f>'模板 误删（中小学及其他教育）'!C93</f>
        <v>台</v>
      </c>
      <c r="D21" s="113">
        <v>1</v>
      </c>
    </row>
    <row r="22" spans="1:4" ht="18" customHeight="1">
      <c r="A22" s="107">
        <v>3</v>
      </c>
      <c r="B22" s="1" t="str">
        <f>'模板 误删（中小学及其他教育）'!B94</f>
        <v>带强插音量控制器30W</v>
      </c>
      <c r="C22" s="2" t="str">
        <f>'模板 误删（中小学及其他教育）'!C94</f>
        <v>只</v>
      </c>
      <c r="D22" s="113">
        <v>0</v>
      </c>
    </row>
    <row r="23" spans="1:4" ht="18" customHeight="1">
      <c r="A23" s="107">
        <v>4</v>
      </c>
      <c r="B23" s="1" t="str">
        <f>'模板 误删（中小学及其他教育）'!B95</f>
        <v>壁挂扬声器/5-10W/ABS</v>
      </c>
      <c r="C23" s="2" t="str">
        <f>'模板 误删（中小学及其他教育）'!C95</f>
        <v>只</v>
      </c>
      <c r="D23" s="113">
        <v>0</v>
      </c>
    </row>
    <row r="24" spans="1:4" ht="18" customHeight="1">
      <c r="A24" s="107">
        <v>5</v>
      </c>
      <c r="B24" s="1" t="str">
        <f>'模板 误删（中小学及其他教育）'!B96</f>
        <v>室外全天候防水音柱（40W）</v>
      </c>
      <c r="C24" s="2" t="str">
        <f>'模板 误删（中小学及其他教育）'!C96</f>
        <v>只</v>
      </c>
      <c r="D24" s="113">
        <v>0</v>
      </c>
    </row>
    <row r="25" spans="1:4" ht="18" customHeight="1">
      <c r="A25" s="107">
        <v>6</v>
      </c>
      <c r="B25" s="1" t="str">
        <f>'模板 误删（中小学及其他教育）'!B97</f>
        <v>草坪音响</v>
      </c>
      <c r="C25" s="2" t="str">
        <f>'模板 误删（中小学及其他教育）'!C97</f>
        <v>只</v>
      </c>
      <c r="D25" s="113">
        <v>0</v>
      </c>
    </row>
    <row r="26" spans="1:4" ht="18" customHeight="1">
      <c r="A26" s="125" t="s">
        <v>131</v>
      </c>
      <c r="B26" s="125"/>
      <c r="C26" s="125"/>
      <c r="D26" s="3"/>
    </row>
    <row r="27" spans="1:4" ht="18" customHeight="1">
      <c r="A27" s="107">
        <v>1</v>
      </c>
      <c r="B27" s="1" t="str">
        <f>'模板 误删（中小学及其他教育）'!B99</f>
        <v>网络音频频前置放大器（远程控器）</v>
      </c>
      <c r="C27" s="2" t="str">
        <f>'模板 误删（中小学及其他教育）'!C99</f>
        <v>台</v>
      </c>
      <c r="D27" s="114">
        <v>3</v>
      </c>
    </row>
    <row r="28" spans="1:4" ht="18" customHeight="1">
      <c r="A28" s="107">
        <v>2</v>
      </c>
      <c r="B28" s="1" t="str">
        <f>'模板 误删（中小学及其他教育）'!B100</f>
        <v>无线手持话筒（一拖二）</v>
      </c>
      <c r="C28" s="2" t="str">
        <f>'模板 误删（中小学及其他教育）'!C100</f>
        <v>套</v>
      </c>
      <c r="D28" s="114">
        <v>6</v>
      </c>
    </row>
    <row r="29" spans="1:4" ht="18" customHeight="1">
      <c r="A29" s="107">
        <v>3</v>
      </c>
      <c r="B29" s="1" t="str">
        <f>'模板 误删（中小学及其他教育）'!B101</f>
        <v>无线信号天线放大器</v>
      </c>
      <c r="C29" s="2" t="str">
        <f>'模板 误删（中小学及其他教育）'!C101</f>
        <v>套</v>
      </c>
      <c r="D29" s="114">
        <v>0</v>
      </c>
    </row>
    <row r="30" spans="1:4" ht="18" customHeight="1">
      <c r="A30" s="107">
        <v>4</v>
      </c>
      <c r="B30" s="1" t="str">
        <f>'模板 误删（中小学及其他教育）'!B102</f>
        <v>网络音频前置放大器</v>
      </c>
      <c r="C30" s="2" t="str">
        <f>'模板 误删（中小学及其他教育）'!C102</f>
        <v>台</v>
      </c>
      <c r="D30" s="114">
        <v>3</v>
      </c>
    </row>
    <row r="31" spans="1:4" ht="18" customHeight="1">
      <c r="A31" s="107">
        <v>5</v>
      </c>
      <c r="B31" s="1" t="str">
        <f>'模板 误删（中小学及其他教育）'!B103</f>
        <v>前置放大器</v>
      </c>
      <c r="C31" s="2" t="str">
        <f>'模板 误删（中小学及其他教育）'!C103</f>
        <v>台</v>
      </c>
      <c r="D31" s="114">
        <v>3</v>
      </c>
    </row>
    <row r="32" spans="1:4" ht="18" customHeight="1">
      <c r="A32" s="107">
        <v>6</v>
      </c>
      <c r="B32" s="1" t="str">
        <f>'模板 误删（中小学及其他教育）'!B104</f>
        <v>避雷器</v>
      </c>
      <c r="C32" s="2" t="str">
        <f>'模板 误删（中小学及其他教育）'!C104</f>
        <v>台</v>
      </c>
      <c r="D32" s="114">
        <v>3</v>
      </c>
    </row>
    <row r="33" spans="1:4" ht="18" customHeight="1">
      <c r="A33" s="107">
        <v>7</v>
      </c>
      <c r="B33" s="1" t="str">
        <f>'模板 误删（中小学及其他教育）'!B105</f>
        <v>功率放大器（1000W）</v>
      </c>
      <c r="C33" s="2" t="str">
        <f>'模板 误删（中小学及其他教育）'!C105</f>
        <v>台</v>
      </c>
      <c r="D33" s="114">
        <v>3</v>
      </c>
    </row>
    <row r="34" spans="1:4" ht="18" customHeight="1">
      <c r="A34" s="107">
        <v>8</v>
      </c>
      <c r="B34" s="1" t="str">
        <f>'模板 误删（中小学及其他教育）'!B106</f>
        <v>电源时序器</v>
      </c>
      <c r="C34" s="2" t="str">
        <f>'模板 误删（中小学及其他教育）'!C106</f>
        <v>台</v>
      </c>
      <c r="D34" s="114">
        <v>3</v>
      </c>
    </row>
    <row r="35" spans="1:4" ht="18" customHeight="1">
      <c r="A35" s="107">
        <v>9</v>
      </c>
      <c r="B35" s="1" t="str">
        <f>'模板 误删（中小学及其他教育）'!B107</f>
        <v>电源定时器</v>
      </c>
      <c r="C35" s="2" t="str">
        <f>'模板 误删（中小学及其他教育）'!C107</f>
        <v>台</v>
      </c>
      <c r="D35" s="114">
        <v>0</v>
      </c>
    </row>
    <row r="36" spans="1:4" ht="18" customHeight="1">
      <c r="A36" s="107">
        <v>10</v>
      </c>
      <c r="B36" s="1" t="str">
        <f>'模板 误删（中小学及其他教育）'!B108</f>
        <v>22U网络机柜</v>
      </c>
      <c r="C36" s="2" t="str">
        <f>'模板 误删（中小学及其他教育）'!C108</f>
        <v>台</v>
      </c>
      <c r="D36" s="114">
        <v>0</v>
      </c>
    </row>
    <row r="37" spans="1:4" ht="18" customHeight="1">
      <c r="A37" s="125" t="s">
        <v>120</v>
      </c>
      <c r="B37" s="125"/>
      <c r="C37" s="125"/>
      <c r="D37" s="3"/>
    </row>
    <row r="38" spans="1:4" ht="18" customHeight="1">
      <c r="A38" s="107">
        <v>1</v>
      </c>
      <c r="B38" s="1" t="str">
        <f>'模板 误删（中小学及其他教育）'!B110</f>
        <v>不锈钢立柱</v>
      </c>
      <c r="C38" s="2" t="str">
        <f>'模板 误删（中小学及其他教育）'!C110</f>
        <v>支</v>
      </c>
      <c r="D38" s="114">
        <v>0</v>
      </c>
    </row>
    <row r="39" spans="1:4" ht="18" customHeight="1">
      <c r="A39" s="107">
        <v>2</v>
      </c>
      <c r="B39" s="1" t="str">
        <f>'模板 误删（中小学及其他教育）'!B111</f>
        <v>六类非屏蔽双绞线（网络）</v>
      </c>
      <c r="C39" s="2" t="str">
        <f>'模板 误删（中小学及其他教育）'!C111</f>
        <v>箱</v>
      </c>
      <c r="D39" s="114">
        <v>0</v>
      </c>
    </row>
    <row r="40" spans="1:4" ht="18" customHeight="1">
      <c r="A40" s="107">
        <v>3</v>
      </c>
      <c r="B40" s="1" t="str">
        <f>'模板 误删（中小学及其他教育）'!B112</f>
        <v>广播音箱线</v>
      </c>
      <c r="C40" s="2" t="str">
        <f>'模板 误删（中小学及其他教育）'!C112</f>
        <v>米</v>
      </c>
      <c r="D40" s="114">
        <v>0</v>
      </c>
    </row>
    <row r="41" spans="1:4" ht="18" customHeight="1">
      <c r="A41" s="107">
        <v>4</v>
      </c>
      <c r="B41" s="1" t="str">
        <f>'模板 误删（中小学及其他教育）'!B113</f>
        <v>室外音柱或草坪音箱施工费</v>
      </c>
      <c r="C41" s="2" t="str">
        <f>'模板 误删（中小学及其他教育）'!C113</f>
        <v>项</v>
      </c>
      <c r="D41" s="114">
        <v>0</v>
      </c>
    </row>
    <row r="42" spans="1:4" ht="18" customHeight="1">
      <c r="A42" s="107">
        <v>5</v>
      </c>
      <c r="B42" s="1" t="str">
        <f>'模板 误删（中小学及其他教育）'!B114</f>
        <v>辅材</v>
      </c>
      <c r="C42" s="2" t="str">
        <f>'模板 误删（中小学及其他教育）'!C114</f>
        <v>批</v>
      </c>
      <c r="D42" s="114">
        <v>0</v>
      </c>
    </row>
    <row r="43" spans="1:4" ht="18" customHeight="1">
      <c r="A43" s="44"/>
      <c r="B43" s="103" t="s">
        <v>58</v>
      </c>
      <c r="C43" s="44"/>
      <c r="D43" s="3"/>
    </row>
  </sheetData>
  <mergeCells count="5">
    <mergeCell ref="A37:C37"/>
    <mergeCell ref="A2:B2"/>
    <mergeCell ref="A3:C3"/>
    <mergeCell ref="A19:C19"/>
    <mergeCell ref="A26:C26"/>
  </mergeCells>
  <phoneticPr fontId="17" type="noConversion"/>
  <printOptions horizontalCentered="1"/>
  <pageMargins left="0.51181102362204722" right="0.31496062992125984" top="0.74803149606299213" bottom="0.74803149606299213" header="0.31496062992125984" footer="0.31496062992125984"/>
  <pageSetup paperSize="9" orientation="landscape" verticalDpi="0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模板 误删 （幼儿园）</vt:lpstr>
      <vt:lpstr>模板 误删（中小学及其他教育）</vt:lpstr>
      <vt:lpstr>1、上海市杨浦区开鲁路幼儿园（总部）</vt:lpstr>
      <vt:lpstr>2、上海市杨浦区三门路幼儿园（分部）</vt:lpstr>
      <vt:lpstr>3、上海市杨浦区复旦科技园小学</vt:lpstr>
      <vt:lpstr>4、上海理工大学附属初级中学</vt:lpstr>
      <vt:lpstr>5、上海师范大学附属杨浦现代职业学校(市光一村校区)</vt:lpstr>
      <vt:lpstr>6、上海财经大学附属中学</vt:lpstr>
      <vt:lpstr>'1、上海市杨浦区开鲁路幼儿园（总部）'!Print_Titles</vt:lpstr>
      <vt:lpstr>'2、上海市杨浦区三门路幼儿园（分部）'!Print_Titles</vt:lpstr>
      <vt:lpstr>'3、上海市杨浦区复旦科技园小学'!Print_Titles</vt:lpstr>
      <vt:lpstr>'4、上海理工大学附属初级中学'!Print_Titles</vt:lpstr>
      <vt:lpstr>'5、上海师范大学附属杨浦现代职业学校(市光一村校区)'!Print_Titles</vt:lpstr>
      <vt:lpstr>'6、上海财经大学附属中学'!Print_Titles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Pluto</dc:creator>
  <cp:lastModifiedBy>Hannah</cp:lastModifiedBy>
  <cp:lastPrinted>2026-03-12T07:25:08Z</cp:lastPrinted>
  <dcterms:created xsi:type="dcterms:W3CDTF">2016-12-02T08:54:00Z</dcterms:created>
  <dcterms:modified xsi:type="dcterms:W3CDTF">2026-05-06T02:06:41Z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840F051DAC01418CB06F7E433B4E064A_13</vt:lpwstr>
  </property>
</Properties>
</file>