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D:\苹果backup1105\Documents\市场\项目\音视频\环保局\指挥中心建设与改造\招标需求与评审文件\招标需求文件\"/>
    </mc:Choice>
  </mc:AlternateContent>
  <xr:revisionPtr revIDLastSave="0" documentId="13_ncr:1_{3F375C40-6D46-4452-8FDF-5FC64B14F8EC}" xr6:coauthVersionLast="47" xr6:coauthVersionMax="47" xr10:uidLastSave="{00000000-0000-0000-0000-000000000000}"/>
  <bookViews>
    <workbookView xWindow="-98" yWindow="-98" windowWidth="21795" windowHeight="12975" xr2:uid="{00000000-000D-0000-FFFF-FFFF00000000}"/>
  </bookViews>
  <sheets>
    <sheet name="宝通路应急指挥部建设"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5" i="1" l="1"/>
  <c r="H155" i="1"/>
  <c r="H192" i="1"/>
  <c r="H191" i="1"/>
  <c r="H190" i="1"/>
  <c r="H189" i="1"/>
  <c r="H177" i="1"/>
  <c r="H175" i="1"/>
  <c r="H174" i="1"/>
  <c r="H173" i="1"/>
  <c r="H172" i="1"/>
  <c r="H171" i="1"/>
  <c r="H170" i="1"/>
  <c r="H169" i="1"/>
  <c r="H168" i="1"/>
  <c r="H166" i="1"/>
  <c r="H160" i="1"/>
  <c r="H159" i="1"/>
  <c r="H158" i="1"/>
  <c r="H157" i="1"/>
  <c r="H147" i="1"/>
  <c r="H146" i="1"/>
  <c r="H145" i="1"/>
  <c r="H144" i="1"/>
  <c r="H142" i="1"/>
  <c r="H140" i="1"/>
  <c r="H139" i="1"/>
  <c r="H138" i="1"/>
  <c r="H137" i="1"/>
  <c r="H136" i="1"/>
  <c r="H135" i="1"/>
  <c r="H134" i="1"/>
  <c r="H133" i="1"/>
  <c r="H131" i="1"/>
  <c r="H125" i="1"/>
  <c r="H124" i="1"/>
  <c r="H117" i="1"/>
  <c r="H113" i="1"/>
  <c r="H112" i="1"/>
  <c r="H111" i="1"/>
  <c r="H110" i="1"/>
  <c r="H109" i="1"/>
  <c r="H107" i="1"/>
  <c r="H105" i="1"/>
  <c r="H104" i="1"/>
  <c r="H103" i="1"/>
  <c r="H102" i="1"/>
  <c r="H101" i="1"/>
  <c r="H100" i="1"/>
  <c r="H99" i="1"/>
  <c r="H98" i="1"/>
  <c r="H96" i="1"/>
  <c r="H90" i="1"/>
  <c r="H89" i="1"/>
  <c r="H88" i="1"/>
  <c r="H87" i="1"/>
  <c r="H86" i="1"/>
  <c r="H85" i="1"/>
  <c r="H84" i="1"/>
  <c r="H80" i="1"/>
  <c r="H66" i="1"/>
  <c r="H65" i="1"/>
  <c r="H64" i="1"/>
  <c r="H63" i="1"/>
  <c r="H62" i="1"/>
  <c r="H61" i="1"/>
  <c r="H59" i="1"/>
  <c r="H58" i="1"/>
  <c r="H57" i="1"/>
  <c r="H56" i="1"/>
  <c r="H55" i="1"/>
  <c r="H54" i="1"/>
  <c r="H52" i="1"/>
  <c r="H51" i="1"/>
  <c r="H50" i="1"/>
  <c r="H49" i="1"/>
  <c r="H48" i="1"/>
  <c r="H47" i="1"/>
  <c r="H46" i="1"/>
  <c r="H45" i="1"/>
  <c r="H43" i="1"/>
  <c r="H41" i="1"/>
  <c r="H40" i="1"/>
  <c r="H39" i="1"/>
  <c r="H38" i="1"/>
  <c r="H37" i="1"/>
  <c r="H36" i="1"/>
  <c r="H35" i="1"/>
  <c r="H34" i="1"/>
  <c r="H33" i="1"/>
  <c r="H32" i="1"/>
  <c r="H30" i="1"/>
  <c r="H29" i="1"/>
  <c r="H27" i="1"/>
  <c r="H26" i="1"/>
  <c r="H24" i="1"/>
  <c r="H23" i="1"/>
  <c r="H22" i="1"/>
  <c r="H21" i="1"/>
  <c r="H19" i="1"/>
  <c r="H18" i="1"/>
  <c r="H17" i="1"/>
  <c r="H16" i="1"/>
  <c r="H15" i="1"/>
  <c r="H14" i="1"/>
  <c r="H12" i="1"/>
  <c r="H11" i="1"/>
  <c r="H10" i="1"/>
  <c r="H9" i="1"/>
  <c r="H8" i="1"/>
  <c r="H7" i="1"/>
  <c r="H193" i="1" l="1"/>
  <c r="H126" i="1"/>
  <c r="H161" i="1"/>
  <c r="H163" i="1" s="1"/>
  <c r="H91" i="1"/>
  <c r="H93" i="1" s="1"/>
  <c r="H128" i="1" l="1"/>
  <c r="H195" i="1"/>
  <c r="H196" i="1" l="1"/>
</calcChain>
</file>

<file path=xl/sharedStrings.xml><?xml version="1.0" encoding="utf-8"?>
<sst xmlns="http://schemas.openxmlformats.org/spreadsheetml/2006/main" count="621" uniqueCount="257">
  <si>
    <t>1</t>
  </si>
  <si>
    <t>14.58</t>
  </si>
  <si>
    <t>2</t>
  </si>
  <si>
    <t>3</t>
  </si>
  <si>
    <t>4</t>
  </si>
  <si>
    <t>5</t>
  </si>
  <si>
    <t>6</t>
  </si>
  <si>
    <t>10</t>
  </si>
  <si>
    <t>有线主持话筒</t>
  </si>
  <si>
    <t>拾音头	20mm电容式
指向性	超心型
灵敏度	-34dB (0dB=1V/Pa,1000Hz)
频   响	20Hz~20000Hz
输出阻抗	110Ω
负载阻抗	1000Ω
最大声压级	140dB SPL
等效噪声级	16dB A计权
供电要求	48V幻象供电
输出连接器	3针XLR
尺   寸	底座Φ60mm，总高92mm
重   量	390g
附   件	防风罩
质   地     岩纹亚光磨砂处理表面</t>
  </si>
  <si>
    <t>台</t>
  </si>
  <si>
    <t>用于中控系统组网使用，千兆无线路由器，支持wi-fi6，无线速率不低于7200Mbps，数量1台</t>
  </si>
  <si>
    <t>42U，2000*600*600</t>
  </si>
  <si>
    <t>卷</t>
  </si>
  <si>
    <t>1U</t>
  </si>
  <si>
    <t>米</t>
  </si>
  <si>
    <t>指挥台</t>
  </si>
  <si>
    <t>定制，U型指挥台（2719/3405/2719*750mm），15人位</t>
  </si>
  <si>
    <t>张</t>
  </si>
  <si>
    <t>会议桌</t>
  </si>
  <si>
    <t>定制，条形会议桌2800mm*600mm，4人位，木质</t>
  </si>
  <si>
    <t>操作台</t>
  </si>
  <si>
    <t>定制，条形操作台，4人位，钢木结构，散热设计</t>
  </si>
  <si>
    <t>套</t>
  </si>
  <si>
    <t>会议椅I型</t>
  </si>
  <si>
    <t>把</t>
  </si>
  <si>
    <t>会议椅II型</t>
  </si>
  <si>
    <t>会议桌及操作台配套皮质中背会议椅</t>
  </si>
  <si>
    <t>B1级阻燃地毯含安装</t>
  </si>
  <si>
    <t>平方</t>
  </si>
  <si>
    <t>只</t>
  </si>
  <si>
    <t>4000mm*1500mm会议桌，E1级板材</t>
  </si>
  <si>
    <t>会议椅</t>
  </si>
  <si>
    <t>皮质中背会议椅</t>
  </si>
  <si>
    <t>6400mm*2000mm会议桌</t>
  </si>
  <si>
    <t>2400mm*1000mm会议桌</t>
  </si>
  <si>
    <t>序号</t>
  </si>
  <si>
    <t>名   称</t>
  </si>
  <si>
    <t>规格</t>
  </si>
  <si>
    <t>品牌型号</t>
  </si>
  <si>
    <t>单位</t>
  </si>
  <si>
    <t>数量</t>
  </si>
  <si>
    <t>单价</t>
  </si>
  <si>
    <t>总价</t>
  </si>
  <si>
    <t>（一）视频显示系统</t>
  </si>
  <si>
    <t>COB屏体（P1.25）</t>
  </si>
  <si>
    <r>
      <rPr>
        <sz val="10"/>
        <color indexed="8"/>
        <rFont val="宋体"/>
        <family val="3"/>
        <charset val="134"/>
      </rPr>
      <t>4</t>
    </r>
    <r>
      <rPr>
        <sz val="9"/>
        <color indexed="8"/>
        <rFont val="宋体"/>
        <family val="3"/>
        <charset val="134"/>
      </rPr>
      <t>K发送卡</t>
    </r>
  </si>
  <si>
    <t>配电柜</t>
  </si>
  <si>
    <t>钢结构框架</t>
  </si>
  <si>
    <t>定制，屏体钢结构落地框架</t>
  </si>
  <si>
    <t>装饰包边</t>
  </si>
  <si>
    <t>碳钢定制</t>
  </si>
  <si>
    <t>控制电脑</t>
  </si>
  <si>
    <t>不低于I5处理器，不低于1T硬盘，不低于32G内存，独立显卡，不小于21寸1080P显示器</t>
  </si>
  <si>
    <t>（二）无纸化辅助显示系统</t>
  </si>
  <si>
    <t>平板电脑</t>
  </si>
  <si>
    <t>无纸化客户端APP软件</t>
  </si>
  <si>
    <t>无纸化后台管理软件</t>
  </si>
  <si>
    <t>多媒体会议控制服务器</t>
  </si>
  <si>
    <t>无线通讯组件</t>
  </si>
  <si>
    <t>大屏控制器（含嵌入式智能大屏控制系统V9.2）</t>
  </si>
  <si>
    <t>（三）视频会商系统</t>
  </si>
  <si>
    <t xml:space="preserve">多点控制单元服务器MCU </t>
  </si>
  <si>
    <t>高清会议摄像机</t>
  </si>
  <si>
    <t>（五）音响扩声系统</t>
  </si>
  <si>
    <t>全频线阵列扬声器（壁装版）</t>
  </si>
  <si>
    <t>6寸吸顶扬声器</t>
  </si>
  <si>
    <t>专业DSP功放</t>
  </si>
  <si>
    <t>调音台</t>
  </si>
  <si>
    <t>模拟调音台，             ≥24通道调音台
≥16个单声道线路/话筒输入
≥4 个立体声输入
≥4 编组母线
≥4 AUX (包括 FX)
低噪音离散式话筒前置功放
每通道均支持PFL（衰减前监听）与哑音功能，衰减推子行程为60mm
内置24位DSP效果器
内置USB播放器，支持mp3格式音频文件播放和录音存储
配有USB端口，支持主输出录音，或通过通道播放
单声道输入通道上的PAD开关
+48V幻象供电
XLR平衡输出</t>
  </si>
  <si>
    <t>无线手持话筒</t>
  </si>
  <si>
    <t>时序电源</t>
  </si>
  <si>
    <t>不小于8路</t>
  </si>
  <si>
    <t>（六）智能AI语音转写系统</t>
  </si>
  <si>
    <t>智能AI语音转写会议宝</t>
  </si>
  <si>
    <t>会议宝，人工智能ASR语音识别技术，支持12种中文方言转写，8种语言转写，每分钟可达400字</t>
  </si>
  <si>
    <t>（七）信号切换系统</t>
  </si>
  <si>
    <t>可视化控制软件</t>
  </si>
  <si>
    <t>IPC综合管理平台服务器软件</t>
  </si>
  <si>
    <t>千兆交换机</t>
  </si>
  <si>
    <t>不少于48口千兆交换机，三层网管交换机，4个SFP千兆光口，交换容量不低于336Gbps/3.36Tbps，包转发率不低于87Mpps/166Mpps</t>
  </si>
  <si>
    <t>（八）集中控制系统</t>
  </si>
  <si>
    <t>控制主机</t>
  </si>
  <si>
    <t>无线路由器</t>
  </si>
  <si>
    <t>无线控制面板及许可</t>
  </si>
  <si>
    <t>平板固定充电底座</t>
  </si>
  <si>
    <t>壁挂支架，可同时支持无线充电</t>
  </si>
  <si>
    <t>强电继电器</t>
  </si>
  <si>
    <t>系统编程软件</t>
  </si>
  <si>
    <t>（九）保障设施</t>
  </si>
  <si>
    <t>UPS不间断电源系统</t>
  </si>
  <si>
    <t>标准机柜</t>
  </si>
  <si>
    <t>工作站（图形处理器）</t>
  </si>
  <si>
    <t>音频线</t>
  </si>
  <si>
    <t>根</t>
  </si>
  <si>
    <t>箱</t>
  </si>
  <si>
    <t>配线架</t>
  </si>
  <si>
    <t>24口满配，6类</t>
  </si>
  <si>
    <t>理线架</t>
  </si>
  <si>
    <t>交换机</t>
  </si>
  <si>
    <t>多媒体插座</t>
  </si>
  <si>
    <t>音频、视频、网络*2、强电</t>
  </si>
  <si>
    <t>（十）设备材料合计</t>
  </si>
  <si>
    <t>（十一）安装调试</t>
  </si>
  <si>
    <t>（十二）总计</t>
  </si>
  <si>
    <t>（二）音响扩声系统</t>
  </si>
  <si>
    <t>全频线阵音柱</t>
  </si>
  <si>
    <t>数字功放</t>
  </si>
  <si>
    <t>数字音频处理器</t>
  </si>
  <si>
    <t>≥16通道调音台
≥8个单声道线路/话筒输入
≥2个单声道/立体声输入
≥2个立体声输入
≥4 编组母线
≥2个立体声输出， ≥2个AUX输出，≥2个编组输出
内置24位DSP效果器
配有USB端口，支持主输出录音，或通过通道播放
+48V幻象供电
XLR平衡输出</t>
  </si>
  <si>
    <t>无线会议系统主机</t>
  </si>
  <si>
    <t>一拖二无线手持话筒，                                                                                                           类型	无线手持话筒，一拖二
系统	
调制：宽带调频
射频宽带：高达24MHz
频率：80个出厂预设（8组，每组10个通道）
信噪比：≥103dBA
总谐波失真THD：≤0.9%
温度范围：工作：0℃至＋40℃
存储：-20℃至＋70℃
发射机同步：2.4GHz，低功率0QPSK（仅在同步时启动）
尺寸：48x180mm
重量：330g(0.73lbs)
按能器原理：动圈
频率响应：55-16,000Hz
拾音模式：心型
灵敏度：1.8mV／Pa（自由场，在1KHz无负载）
标称阻抗：300Ω（于1KHz）
最小负载阻抗：1KΩ
接口：XLR-3
接收机	
接收器原理：二次变频超外差技术
分集原理：天线切换分集，使用内置天线（峰值频偏）
灵敏度：&lt;3μV,52dB(A)rms（S／N状态是测试）
AF频率响应：50至1,6000Hz（-3dB）（峰值频偏，1KHz AF）1／4
最大AF输出电压：（6.3mm）插口（非平衡）：＋6dBu
XLR插口（平衡）：＋12dBu
音频调节范围：45dB，5dB步进可调
电源：12V DC标称／300mA
Squelch静噪：从3 dBμV至28dBμV可调
线路／话筒电平：20dB，可切换
外壳材料：牢固的ABS外壳
发射器	
RF输出功能：10mW
AF频率范围：80-16,000Hz
电源：2节AA电源，1.5V
操作时间：约10小时
话筒类型：动圈
拾音模式：心型
输入灵敏度：1.5mV/Pa
发射机灵敏度：0至-30dB，10dB步进可调
外壳材料：牢固的ABS外壳</t>
  </si>
  <si>
    <t>（三）视频会议系统</t>
  </si>
  <si>
    <t>（四）保障辅助设施</t>
  </si>
  <si>
    <t>机柜</t>
  </si>
  <si>
    <t>24口满配，6类非屏蔽</t>
  </si>
  <si>
    <t>其他辅材</t>
  </si>
  <si>
    <t>（五）设备材料合计</t>
  </si>
  <si>
    <t>（六）安装调试</t>
  </si>
  <si>
    <t>（七）合计</t>
  </si>
  <si>
    <t>≥14.6英寸，≥12+256G，第二代动态AMOLED屏，防眩光，前置摄像头不低于1200万像素+1200万像素超广角，后置摄像头不低于1300万像素+800万像素超广角</t>
    <phoneticPr fontId="6" type="noConversion"/>
  </si>
  <si>
    <t>视频会议终端II型</t>
    <phoneticPr fontId="6" type="noConversion"/>
  </si>
  <si>
    <t>2</t>
    <phoneticPr fontId="6" type="noConversion"/>
  </si>
  <si>
    <t>视频会议终端I型</t>
    <phoneticPr fontId="6" type="noConversion"/>
  </si>
  <si>
    <t>双绞线</t>
  </si>
  <si>
    <t>双绞线</t>
    <phoneticPr fontId="6" type="noConversion"/>
  </si>
  <si>
    <t>六类非屏蔽，305米/箱</t>
    <phoneticPr fontId="6" type="noConversion"/>
  </si>
  <si>
    <t>箱</t>
    <phoneticPr fontId="6" type="noConversion"/>
  </si>
  <si>
    <t>网络跳线</t>
  </si>
  <si>
    <t>6类非屏蔽2米每根</t>
  </si>
  <si>
    <t>音响线</t>
  </si>
  <si>
    <t>音频跳线</t>
  </si>
  <si>
    <t>HDMI光纤线</t>
  </si>
  <si>
    <t>HDMI视频线</t>
  </si>
  <si>
    <t>6</t>
    <phoneticPr fontId="6" type="noConversion"/>
  </si>
  <si>
    <t>7</t>
    <phoneticPr fontId="6" type="noConversion"/>
  </si>
  <si>
    <t>8</t>
    <phoneticPr fontId="6" type="noConversion"/>
  </si>
  <si>
    <t>9</t>
    <phoneticPr fontId="6" type="noConversion"/>
  </si>
  <si>
    <t>10</t>
    <phoneticPr fontId="6" type="noConversion"/>
  </si>
  <si>
    <t>11</t>
    <phoneticPr fontId="6" type="noConversion"/>
  </si>
  <si>
    <t>12</t>
    <phoneticPr fontId="6" type="noConversion"/>
  </si>
  <si>
    <t>13</t>
    <phoneticPr fontId="6" type="noConversion"/>
  </si>
  <si>
    <t>电源线</t>
  </si>
  <si>
    <t>ZR-BV3*2.5</t>
  </si>
  <si>
    <t>穿线管</t>
  </si>
  <si>
    <t>PVC25</t>
  </si>
  <si>
    <t>接头、水晶头、扎带等</t>
  </si>
  <si>
    <t>14</t>
    <phoneticPr fontId="6" type="noConversion"/>
  </si>
  <si>
    <t>15</t>
    <phoneticPr fontId="6" type="noConversion"/>
  </si>
  <si>
    <t>16</t>
    <phoneticPr fontId="6" type="noConversion"/>
  </si>
  <si>
    <t>17</t>
    <phoneticPr fontId="6" type="noConversion"/>
  </si>
  <si>
    <t>辅材</t>
    <phoneticPr fontId="6" type="noConversion"/>
  </si>
  <si>
    <t>接头、水晶头、扎带等</t>
    <phoneticPr fontId="6" type="noConversion"/>
  </si>
  <si>
    <t>批</t>
    <phoneticPr fontId="6" type="noConversion"/>
  </si>
  <si>
    <t>1</t>
    <phoneticPr fontId="6" type="noConversion"/>
  </si>
  <si>
    <t>6类非屏蔽，每箱305米</t>
  </si>
  <si>
    <t>5</t>
    <phoneticPr fontId="6" type="noConversion"/>
  </si>
  <si>
    <t>管槽</t>
    <phoneticPr fontId="6" type="noConversion"/>
  </si>
  <si>
    <t>卷</t>
    <phoneticPr fontId="6" type="noConversion"/>
  </si>
  <si>
    <t>2*200芯屏蔽金银线，100米/卷</t>
    <phoneticPr fontId="6" type="noConversion"/>
  </si>
  <si>
    <t>4</t>
    <phoneticPr fontId="6" type="noConversion"/>
  </si>
  <si>
    <t>音箱线</t>
    <phoneticPr fontId="6" type="noConversion"/>
  </si>
  <si>
    <t>发烧级带屏蔽话筒线</t>
  </si>
  <si>
    <t>6类非屏蔽，2米</t>
    <phoneticPr fontId="6" type="noConversion"/>
  </si>
  <si>
    <t>ZR-BV5*4</t>
    <phoneticPr fontId="6" type="noConversion"/>
  </si>
  <si>
    <t>19</t>
    <phoneticPr fontId="6" type="noConversion"/>
  </si>
  <si>
    <t>21</t>
    <phoneticPr fontId="6" type="noConversion"/>
  </si>
  <si>
    <t>22</t>
    <phoneticPr fontId="6" type="noConversion"/>
  </si>
  <si>
    <t>地毯</t>
    <phoneticPr fontId="6" type="noConversion"/>
  </si>
  <si>
    <t>年/终端或MCU</t>
    <phoneticPr fontId="6" type="noConversion"/>
  </si>
  <si>
    <t>公私网穿越服务器</t>
    <phoneticPr fontId="6" type="noConversion"/>
  </si>
  <si>
    <t>台</t>
    <phoneticPr fontId="6" type="noConversion"/>
  </si>
  <si>
    <t>无线领夹话筒</t>
    <phoneticPr fontId="6" type="noConversion"/>
  </si>
  <si>
    <r>
      <t>一拖二无线手持话筒，                                                                                                         类型	无线手持话筒，一拖二
调制：宽带调频
射频宽带：高达24MHz
频率：≥80个出厂预设（8组，每组10个通道）
信噪比：≥103dBA
总谐波失真THD：≤0.9%
温度范围：工作：0℃至＋40℃
存储：-20℃至＋70℃
发射机同步：2.4GHz，低功率0QPSK（仅在同步时启动）
按能器原理：动圈
频率响应：55-16,000Hz
拾音模式：心型
灵敏度：1.8mV／Pa（自由场，在1KHz无负载）
标称阻抗：300</t>
    </r>
    <r>
      <rPr>
        <sz val="9"/>
        <color rgb="FF000000"/>
        <rFont val="Calibri"/>
        <family val="3"/>
        <charset val="161"/>
      </rPr>
      <t>Ω</t>
    </r>
    <r>
      <rPr>
        <sz val="9"/>
        <color indexed="8"/>
        <rFont val="宋体"/>
        <family val="3"/>
        <charset val="134"/>
      </rPr>
      <t>（于1KHz）
最小负载阻抗：1K</t>
    </r>
    <r>
      <rPr>
        <sz val="9"/>
        <color rgb="FF000000"/>
        <rFont val="Calibri"/>
        <family val="3"/>
        <charset val="161"/>
      </rPr>
      <t>Ω</t>
    </r>
    <r>
      <rPr>
        <sz val="9"/>
        <color indexed="8"/>
        <rFont val="宋体"/>
        <family val="3"/>
        <charset val="134"/>
      </rPr>
      <t xml:space="preserve">
接口：XLR-3</t>
    </r>
    <phoneticPr fontId="6" type="noConversion"/>
  </si>
  <si>
    <t>指挥台配套皮质高背会议椅，主席位</t>
    <phoneticPr fontId="6" type="noConversion"/>
  </si>
  <si>
    <t>系统：
频点可调范围≥ 24 MHz 频率范围 
A: 548-572 MHz
GB: 606-630 MHz 
B: 614-638 MHz 
C: 766-790 MHz 
D: 794-806 MHz 
E: 821-832 MHz, 863-865 MHz 
≥8个频率库, 每个频率库中有最多10个工厂预设频点且相互兼容
信噪比≥103 dBa</t>
    <phoneticPr fontId="6" type="noConversion"/>
  </si>
  <si>
    <t>数字音频处理器</t>
    <phoneticPr fontId="6" type="noConversion"/>
  </si>
  <si>
    <t>无线会议主席/代表单元</t>
    <phoneticPr fontId="6" type="noConversion"/>
  </si>
  <si>
    <t>无线会议系统主机</t>
    <phoneticPr fontId="6" type="noConversion"/>
  </si>
  <si>
    <t>音频、视频、网络*2、强电</t>
    <phoneticPr fontId="6" type="noConversion"/>
  </si>
  <si>
    <t>18</t>
    <phoneticPr fontId="6" type="noConversion"/>
  </si>
  <si>
    <t>23</t>
    <phoneticPr fontId="6" type="noConversion"/>
  </si>
  <si>
    <t>24</t>
    <phoneticPr fontId="6" type="noConversion"/>
  </si>
  <si>
    <t>≥24口千兆二层网管交换机，≥4个SFP千兆光口，交换容量≥336Gbps，包转发率≥78Mpps</t>
    <phoneticPr fontId="6" type="noConversion"/>
  </si>
  <si>
    <t>发烧级带屏蔽话筒线，≥3米</t>
    <phoneticPr fontId="6" type="noConversion"/>
  </si>
  <si>
    <t>HDMI2.0光纤穿管线，≥10米</t>
    <phoneticPr fontId="6" type="noConversion"/>
  </si>
  <si>
    <t>HDMI2.0光纤穿管线，≥30米</t>
    <phoneticPr fontId="6" type="noConversion"/>
  </si>
  <si>
    <t>HDMI视频跳线，≥3米</t>
    <phoneticPr fontId="6" type="noConversion"/>
  </si>
  <si>
    <t>≥32U，1600*600*600</t>
    <phoneticPr fontId="6" type="noConversion"/>
  </si>
  <si>
    <t>HDMI2.0光纤穿管线，≥15米</t>
    <phoneticPr fontId="6" type="noConversion"/>
  </si>
  <si>
    <t>HDMI2.0光纤穿管线，≥40米</t>
    <phoneticPr fontId="6" type="noConversion"/>
  </si>
  <si>
    <t>HDMI2.0光纤穿管线，≥35米</t>
    <phoneticPr fontId="6" type="noConversion"/>
  </si>
  <si>
    <t>HDMI2.0光纤穿管线，≥25米</t>
    <phoneticPr fontId="6" type="noConversion"/>
  </si>
  <si>
    <t>HDMI2.0光纤穿管线，≥20米</t>
    <phoneticPr fontId="6" type="noConversion"/>
  </si>
  <si>
    <t>不劣于14代酷睿I7，≥32G内存，≥512G固态硬盘，≥1T机械硬盘，≥6G显存，独立显卡，含≥23寸显示器，支持国产操作系统</t>
    <phoneticPr fontId="6" type="noConversion"/>
  </si>
  <si>
    <t>≥5+5雾化玻璃安装改造，含雾化玻璃开门（含门套、五金等）</t>
    <phoneticPr fontId="6" type="noConversion"/>
  </si>
  <si>
    <t>腾讯会议室连接器MRA</t>
    <phoneticPr fontId="6" type="noConversion"/>
  </si>
  <si>
    <t>供视频会议终端或MCU接入腾讯会议使用，要保证视频会议终端或MCU可连入互联网</t>
    <phoneticPr fontId="6" type="noConversion"/>
  </si>
  <si>
    <t>上海市生态环境应急指挥部（宝通路）建设项目招标采购清单</t>
    <phoneticPr fontId="6" type="noConversion"/>
  </si>
  <si>
    <r>
      <t>★宽度≥7.20米，高度≥2.025米，净显示面积≥14.58平方米，整屏分辨率≥9331200像素点；
▲物理实像素点间距≤1.25mm；物理实像素点密度：≥640000点/㎡；物理实像素箱体分辨率≥480×270dots；像素组成：纯红+纯绿+纯蓝，每个像素点由独立的红绿蓝发光芯片构成,不接受像素点之间红绿蓝发光芯片复用（不接受虚拟像素及动态像素引擎）。采用RGB晶片全倒装技术，发光晶片单边尺寸≤90</t>
    </r>
    <r>
      <rPr>
        <sz val="9"/>
        <color rgb="FF000000"/>
        <rFont val="Calibri"/>
        <family val="3"/>
        <charset val="161"/>
      </rPr>
      <t>μ</t>
    </r>
    <r>
      <rPr>
        <sz val="9"/>
        <color indexed="8"/>
        <rFont val="宋体"/>
        <family val="3"/>
        <charset val="134"/>
      </rPr>
      <t>m，COB封装，无引线。共阴设计：LED面板设计按共阴原理设计；（投标方需提供具有CMA、ilAC-MRA及CNAS标识的第三方检测报告复印件并加盖原厂公章予以证明）
显示屏亮度：≥600cd/m²；视角水平≥170°/垂直≥160°；像素中心距偏差＜1%；对比度≥12000:1；灰度等级≥19bit；平整度/箱体间隙：≤0.1mm；拼装精度：≤0.05mm；
亮度均匀性：C级：IGU≥97%；
基色主波长误差：C级；</t>
    </r>
    <r>
      <rPr>
        <sz val="9"/>
        <color rgb="FF000000"/>
        <rFont val="Calibri"/>
        <family val="3"/>
        <charset val="161"/>
      </rPr>
      <t>Δλ</t>
    </r>
    <r>
      <rPr>
        <sz val="9"/>
        <color indexed="8"/>
        <rFont val="宋体"/>
        <family val="3"/>
        <charset val="134"/>
      </rPr>
      <t>D≤1.5nm；
白场色坐标：x坐标：0.27-0.33，y坐标：0.25-0.37；
亮度鉴别等级：C级；BJ≥20
换帧频率：C级；Fh=50/60/120Hz；
刷新率：C级，≥3840Hz；
像素失控率：C级：测试结果无像素失控点；
LED显示屏经济节能，要求峰值功耗：≤260W/m²，平均功耗：≤150W/m²；
温升：LED显示屏正常使用达到热平衡后，屏体结构金属部分、绝缘材料温升≤18℃；
屏体防护：符合 GB/T 4208-2017 标准，防尘 IP6X，防水 IPX5；
水平燃烧试验：符合GB/T 2408-2021塑料燃烧性能的测定水平法和垂直法标准中水平燃烧试验要求，满足HB等级；
▲①箱体后背带测试按键，支持红、绿、蓝、白纯色测试画面，支持横扫、斜扫、灰阶测试画面，箱体带信号指示灯，可以通过指示灯来监控箱体运行状态；②三防处理：灯板背面和HUB板均喷涂三防漆，具备良好的可靠性；③GaN电源：支持GaN电源，转换效率＞92%，采用的GaN增强型功率晶体管漏源极最大电压VDS,max≥650V；（投标方需提供具有CMA、ilAC-MRA及CNAS标识的第三方检测报告复印件并加盖原厂公章予以证明）
▲生产企业具备自主生产研发能力，具备完整的生产线，非OEM、贴牌、改标厂家（投标方需提供原厂生产LED显示屏(COB技术)核心设备，包含但不限于固晶机、氮气回流焊机、模压机等设备照片、合同复印件加盖原厂公章，采购企业与CCC认证中产品生产者名称一致，集团公司或子公司资质无效）
▲①LED显示屏在开屏或关屏条件下均要求良好的显示效果，要求具备高黑场墨色一致性关键工艺技术；②LED显示屏具有高对比度及良好的亮度均匀性，要求具备相应关键技术，该技术同时可减少像素间的光串扰问题；（投标方需提供国家权威机构出具的技术证明文件并加盖原厂公章，同时提供证书真伪查询网站及查询结果截图，网站查询结果需体现该技术描述）
▲①LED显示屏具有多层镀膜工艺以提升产品的防护性能及产品显示效果；②从LED显示屏观看效果和后期运维成本方面综合考虑，要求投标LED显示屏采用芯片级封装LED结构技术，能够有效增强对比度，降低发热量。（投标方需提供国家权威机构出具的技术证明文件并加盖原厂公章，同时提供证书真伪查询网站及查询结果截图，网站查询结果需体现该技术描述）
▲ ①LED显示屏产品通过TIRT-GK-JS-48-2019认证实施规则中的要求，获得产品视觉健康认证证书；②LED显示屏产品通过《PPP：CCB15071A：2019》检测标准，获得TUV低蓝光认证证书；③LED显示屏通过ISO14067：2018的要求，获得产品碳足迹核查声明认证证书及产品碳标签评价证书；④LED显示屏通过CESI-PC-0D11、CESI-PC-OD75、CESI-PC-OD66及CESI-PC-OD74中认证实施规则中的要求，获得色彩品质A级、绿色健康A级、8K超高清及HDR3.0认证证书；（投标方须提供上述产品认证证书复印件并加盖原厂公章）；
▲ LED显示屏需采用完全国产关键元器件（投标方需提供权威机构出具的100%国产化专项检验报告复印件并加盖原厂公章）；
▲ 原厂质保一年（投标方须提供原厂商针对本项目出具的加盖原厂公章的质保承诺书）</t>
    </r>
    <phoneticPr fontId="6" type="noConversion"/>
  </si>
  <si>
    <t>三相配电系统，功率≥15KW；
具有过载、过流保护；
通过定制软件控制电源系统的开关,具有温湿度采集；
通过PLC可设定任意时间开启和关闭LED显示屏电源；
通过PLC可设定任意时间关闭计算机；
# 为最大程度保障系统一致性和维护方便，所投PLC自动控制软件与LED屏体宜为同一厂家，投标方需提供相关软件著作权证书复印件并加盖原厂公章。</t>
    <phoneticPr fontId="6" type="noConversion"/>
  </si>
  <si>
    <t>1、离线访问：终端具备离线访问能力，即使断网也能进入查看会议及相关内容。
2、账号登录：使用账号密码等身份认证方式登录客户端后，可查看个人历史会议，并选择进入查看详情资料等内容。
▲3、文件协同：发起协同可同步画面至其他终端，有主持、讨论两种模式，普通用户发起需主持人同意。点【主持模式】按钮进入，仅发起人可操作；点【讨论模式】按钮进入，参会人员均可操作且左侧显示批注信息，每人批注笔记用不同颜色区分开来。两种模式均在左上角显示发起人名、右上角有关闭键回主界面，再点左上角发起人名可返协同界面，每人批注笔记用不同颜色区分开来；批注笔触大小和颜色切换；橡皮擦大小选择；批注信息清屏；支持只查看批注页信息；支持隐藏某个人批注信息；支持批注信息生成个人新文件或者修改原文件；批注时双指滑动文件页，单指进行批注；拖动缩略图可以对文件进行精准滑动；批注笔记可以写回原文件进行导出。（投标方需提供经CMA认证的第三方检测机构出具的检测报告复印件并加盖原厂商公章予以证明）
▲4、①议题文件：展示会议议题，可查看本场会议各议题下所含资料，点击列表中的资料可以打开查看资料、支持议题下多级文件夹及资料；支持平铺式议题资料、及多级目录树查看。②议题任务：显示会议下的议题任务、可增改内容。③会议投票：支持主持人发起投票，参会人参与投票的功能，支持查看投票结果，投票支持自定义单选/多选、实名/匿名模式、计时投票；同时支持多个投票同时进行。主持人可对参会人员设置请假状态，请假人员不参与投票；（投标方需提供经CMA认证的第三方检测机构出具的检测报告复印件并加盖原厂商公章予以证明）
5、查看资料：展示议题下的资料，支持快速翻页、同屏、协同、批注等功能，具备批注角色分离、笔触和颜色选取等操作；支持通过缩略图或页码翻页、跳页；文件查看模式可在单页、连页间切换，演示文稿等文件可直接单页全屏查看；单页查看时可选配动画切换效果；支持文件离线查看；可自定义旋转文件页进行查看和协同操作。
6、我的批注：展示 CAD 文件、超高清像素图片、会议文件、电子白板的批注保存内容。
7、会议纪要：可通过语音转写或人工录入生成会议纪要，支持回听、角色分离；支持手动注册声纹，自动或手动分段合段、删除；借助声纹大模型，可自动注册识别人员角色。
8、更多功能：选择移动盘终端，支持会议资料的下载上传功能，可通过扫码下载 APP（目前支持安卓、鸿蒙手机系统）。
9、我的任务：展示所有与用户相关的任务记录。
10、我的审批：展示与用户相关的会议、议题、任务等审批记录。
11、离线功能：提供离线会议功能，参会人员可查看历史会议和未开始会议的信息及资料；支持无网络状态下查看、批注、保存文件；网络恢复后，平板无纸化自动同步上传批注文件到服务器。</t>
    <phoneticPr fontId="6" type="noConversion"/>
  </si>
  <si>
    <t>1、用户中心支持个人信息统计登录用户参会数据相关统计等；支持显示登录用户相关的所有会议，以日历标点方式显示每天的会议情况；支持登录用户在参会过程中批注保存的文件列表，可查看批注内容；支持我的任务由管理员分配给我的任务项、列表展示任务名称、任务截止时间、任务完成状态，对任务可以查看详情、填写任务完成情况；显示登录用户需要审批的列表、查看详情、流程等。
2、新增会议功能支持模板与向导创会，可添加会议信息。能选多会议室区分主分会场，联合视频会议，设密级限制访问。还可配置设备服务，自定义发起人，管理参会、议题、资料，实现多种排座。具备预开始、多类型投票，可管控鸿蒙、安卓等多系统会议终端，设密码，二次确认预约，支持压缩包多级目录创会  。
▲3、①会议审批功能支持设置管理员会议室审批权限；审批时候可选择通过/不通过，填写审批原因；可查看会议审批记录；审批支持审批流，可编辑审批流程、审批人员及节点。②议题列表功能支持添加、修改、删除议题；拖动对议题排序；查看议题下面的资料；根据会议权限可以切换到其它会议下面查看议题信息；下发议题任务。③可根据会议需求选择客户端功能模块（含首页、主持人控制、任务栏、搜索框、个人中心、菜单页、按钮控制等个性化与系统配置选项），未选中模块将不在客户端显示。（投标方需提供经CMA、CNAS认证的第三方检测机构出具的检测报告复印件并加盖原厂商公章予以证明）
4、资料管理支持资料添加、修改、删除功能，支持多文件上传，可一次性上传多个议题下的文件，同时支持设置会议资料密级，通过拖动对资料进行排序，方便用户下载及预览资料。此外，支持文件夹上传，默认支持多级目录文件夹及文件上传，允许文件夹嵌套及拖拽排序，满足多样化的资料管理需求。
5、文件处理功能支持设置密码保护红头文件进行解密上传、去红头转换处理；系统可以自动检测到带密码保护的红头文件，管理人员可以在管理界面输入文件密码，根据密码系统自动解密文档。
▲6、①会议数据统计支持统计每月的会议次数，统计参会人员、缺席人员、请假人员，可以导出。②会议人员统计支持根据日期、昵称筛选会议人员，可查看人员的参会、请假、缺席次数，可以导出。（投标方需提供经CMA、CNAS认证的第三方检测机构出具的检测报告复印件并加盖原厂商公章予以证明）
7、议题管理支持对会议添加任务议题，指定会议和相应的议题以及参会人员完成相关组会任务。可以在对任务进行修改，详情查看，审批，审核，选择完成情况等操作。
▲8、①任务管理支持提供任务分配模块，会议秘书角色可以在任务分配界面查看已组会的议题，对已组会的议题新建任务并进行任务分配。通过新建任务，添加任务信息，完成任务新增与分配。可修改任务状态为已完成。②设备状态（鸿蒙操作系统）支持查看每台平板的编号、使用人、ip、mac 等信息；可以查看网络状况、电池电量信息；查看 pad 的剩余空间、wifi 名称；查看 pad 的详情、状态、历史日志。（投标方需提供经CMA、CNAS认证的第三方检测机构出具的检测报告复印件并加盖原厂商公章予以证明）
9、信息发布的资源库支持增、删、改，发布和停止发布，支持文案、视频、图片。
10、数据权限控制支持会议室下面配置管理人员，这个人员可以管理这个会议室下面的所有会议，可以对会议进创建、修改、开启和关闭等操作；部门下面可以设置部门管理员，部门管理可以管理这个部门下面的所有会议，可以对这个部门下面的会议进行创建，修改，开始，结束等操作。
11、会议室管理功能支持添加、修改会议室信息，设置审批规则、容积、楼层关联、类型等，还能配置设备服务及流媒体接入信号。删除时，若存在会议信息则禁止操作。此外，支持设置串口等通信信息，调整升降配置，上传实景图，管理终端设备并合理布置座位。
12、会议室WiFi管理功能支持每个会议室设置一个或多个允许平板无纸化使用的 WIFI。当无纸化会议密级为普通商密及以上时，平板只有连接白名单中的 WIFI 才可入会。若平板监测到断开 wifi，会震动并弹窗提醒，超过 10 秒未能重连 WIFI，平板将自动退出当前会议，会议资料自动销毁，平板无纸化 APP 自动结束运行，从而保证会议安全。
13、流程审批模板管理功能支持添加、修改、删除流程模拟；流程自定义编辑节点，发起人、审批人、知会人。
14、文件格式管理功能支持多种文件查看方式的共存，源文件查看、特有格式查看、PPT 快速演示、EXCEL 快速演示、以及在线编辑等。
15、租户管理：系统支持多个租户同时使用系统，且租户之间的管理员、会议室、会议、人员、组织机构相互独立。系统通过集群部署，支持以开放租户的方式供多个公司、子公司使用，实现多租户的高效管理与资源
16、文件加密功能支持在会议模板中设置文件是否加密查看，设置后根据此模板创建的会议，会中文件将加密保存到平板端，文件查看时优先查看加密文件，同时 excel 与高清大图只能在线查看，保障会议文件的安全性。</t>
    <phoneticPr fontId="6" type="noConversion"/>
  </si>
  <si>
    <t>1、支持局域网及外网的连接通讯，支持会议管理功能；支持维护数据库，监测终端；
2、支持≥1路HDMI输出,≥2路USB输入，一台设备支持多会议室有效的远程管理等；
# 3、支持≥2路对拓展控制器输出，≥2路POE输出（投标方需提供经CMA、CNAS认证的第三方检测机构出具的检测报告复印件并加盖原厂商公章予以证明）；
4、前置≥10寸显示屏，分辨率≥1280*768，可以通过接入键盘鼠标进入内部系统后台进行配置；
5、支持≥2路USB口、≥4路千兆RJ45和≥2路专用POE网口接口。</t>
    <phoneticPr fontId="6" type="noConversion"/>
  </si>
  <si>
    <t>1、使用专业的工业级高通芯片，支持提供2.4+5.8+5.8三频无线服务，支持2个千兆WAN/LAN口， 最高无线速率可达2100Mbps，无线环境更干净，无线接入更稳定，无线接入用户更多，且无线速率更快。
2、PCB板的2.4G和5G双频WIFI分别配备2组独立信号放大器（PA和LNA），采用全向5dBi高增益天线，无线覆盖距离更远，穿墙能力更强；同时也支持智能信道分析和自动选择最优信道，减少干扰和延时，提供稳定的无线网络信号。
3、支持IEEE 802.3at 标准PoE，可实现80~100米网线供电，外加吸顶式的外壳设计，便于安装。
4、支持MU-MIMO（多用户多输入多输出）技术的Wave2，支持4条空间流以及64QAM调制技术，传输速率大大提升。
5、支持传输协议：支持2.4G:802.11b/g/n，5.8GHz: 802.11a/n/ac MIMO
6、支持传输速率：2.4GHz支持300Mbps, 5.8GHz支持900Mbps</t>
    <phoneticPr fontId="6" type="noConversion"/>
  </si>
  <si>
    <t>1、支持不少于HDMI，VGA，RJ45，2*USB2.0，2*USB3.0,AUDIO接口；
2、内置投影控制管理软件，可将任何一路无纸化终端的桌面投放到显示大屏上。内有切换功能，可以实现本地和远程信号的切换；
3、用于切换各个终端与大屏之间的控制信号，并输出HDMI或者VGA信号到大屏幕投影等显示设备；
4、支持同时接收多个客户端的投影请求，遵循先入先出的投影显示模式，运用于将客户端的同步内容输出到投影仪及大屏幕；</t>
    <phoneticPr fontId="6" type="noConversion"/>
  </si>
  <si>
    <r>
      <rPr>
        <sz val="10"/>
        <color indexed="8"/>
        <rFont val="宋体"/>
        <family val="3"/>
        <charset val="134"/>
      </rPr>
      <t>（</t>
    </r>
    <r>
      <rPr>
        <sz val="9"/>
        <color indexed="8"/>
        <rFont val="宋体"/>
        <family val="3"/>
        <charset val="134"/>
      </rPr>
      <t xml:space="preserve">一）视频会议终端主机                         1.采用分体式结构，嵌入式操作系统，非PC、非工控机架构。
2.▲终端操作系统及编解码处理芯片须为国产自主。终端主要元器件须国产自主，至少包括视音频编解码单元、CPU处理单元、可编程逻辑芯片、电源模块、时钟芯片、视频输入输出芯片等（投标方需提供CNAS或CMA认可的第三方机构出具的测试报告并加盖原厂公章予以证明）。
3.支持ITU-T H.323、IETF SIP协议，具有良好的兼容性和开放性。
4.支持H.264 BP、H.264 HP、H.265等图像编码协议。
5.支持4K30fps、1080p60fps、1080p30fps、720p60 fps、720p30fps等分辨率。本次项目配置1080P30fps对称编解码能力。
6.支持G.711、G.722、G.722.1C、G.729A、AAC-LD、Opus等音频协议，支持双声道立体声功能。
7.支持外接数字阵列麦克风，麦克风拾音距离≥8米。
8.支持H.239和BFCP双流协议；支持主流达到4K30fps情况下，辅流同时达到4K30fps。
9.支持≥4路高清视频输入接口、≥3路高清视频输出接口，提供清晰的设备背板照片证明；支持≥7路音频输入接口、≥5路音频输出接口，至少具备卡侬头、RCA等音频接口。
10.支持不少于2个10M/100M/1000M自适应网口。
11.▲支持55%网络丢包时，语音清晰连续，视频清晰流畅，无卡顿、无马赛克；支持80%的网络丢包时，声音清晰流畅，不影响会议继续进行；支持1Mbps会议带宽下，实现4K30帧图像格式编解码；支持512Kbps会议带宽下，实现1080P60帧图像格式编解码；384Kbps会议带宽下，实现1080P30帧图像格式编解码；256Kbps会议带宽下，实现720P30帧图像格式编解码。（投标方需提供CNAS或CMA认可的第三方机构出具的测试报告并加盖原厂公章予以证明）。
12.视频画面经过本地采集、编码、网络传输、解码、显示输出后整体时延不超过120ms。
13.支持IPv4和IPv6双协议栈。
14.支持7×24小时连续正常工作，无死机、无音视频卡顿现象。
15.支持按组织层级和权限级别设置不同呼叫等级，呼叫等级按数值大小排序，处于通话状态的视频会议终端，收到高呼叫等级的呼叫请求后，保持当前的通话状态，并接听新的呼叫。当新的通话结束后，如原通话仍处于有效状态，则自动恢复原呼叫。
16.提供电信设备进网许可证
20.▲提供原厂三年质保，供货商须出具原厂质保授权函。                                                   （二）视频会议摄像机                                   1.与所投分体式会议终端同一品牌。
2.支持≥850万像素1/2.5英寸CMOS成像芯片，支持WDR图像数字宽动态功能。
3.支持4K30、4K25、1080p60、1080p50、1080p30、1080p25、720p60、720p50等视频输出格式。
4.支持≥12倍光学变焦。
5.支持水平视角≥80°。
6.水平转动范围：≥+/-110°，垂直转动范围：≥+/- 30°。
7.支持≥254个预置位。
8.支持≥3路高清视频输出接口。
9.支持摄像头一线连接终端，实现同时传输视频信号、控制信号和摄像头供电。                                                            10.支持≥2个RS-232控制接口，支持标准VISCA控制协议。
11.支持红外透传功能，实现终端遥控器通过摄像机控制机房内会议终端，方便调试。
12.支持自动白平衡（AWB）、自动曝光（AE）、自动聚焦（AF）功能。
13.支持图像倒转功能，方便摄像机安装在天花板上。
（三）全向麦克风                                           1.与所投高清终端同一品牌。
2.数字阵列麦克风，支持360°全向拾音，拾音距离≥6米。
3.支持终端供电，不需要额外电源。
4.支持回声抵消、自动增益控制、自动噪声抑制。
5.支持最大三级级联，以满足不同面积会议室的应用需求。
6.采样率不小于48KHZ。
</t>
    </r>
    <phoneticPr fontId="6" type="noConversion"/>
  </si>
  <si>
    <t>4K硬件会议终端，分体式设计，可外接摄像头、麦克风、扬声器等外设
设备运行的操作系统需支持Android 10及以上
会议终端采用无电源开关设计，接上电源设备开机启动，断开电源设备则关机
支持ITU H.323和IETF SIP协议
支持H.264 AVC，H.264 High Profile，H.265协议
终端具备对称4K30fps编解码能力，并向下兼容1080P、720P等各种图像格式
支持在512Kbps呼叫速率下实现720p30帧/秒高清的效果，在1M带宽下实现以及1080p30帧/秒的高清效果。在2Mbps呼叫速率下实现4K30帧/秒的高清效果
通过微软Teams Rooms、Zoom Rooms、腾讯会议Rooms等认证
支持在不增加额外硬件设备的情况下，通过HDMI线缆连接PC和会议一体机，实现有线方式共享PC桌面
具备无线投屏功能，在不增加额外硬件设备的情况下，通过App、Airplay、Miracast等实现PC、平板、手机等设备的快速连接及内容共享
支持电子白板功能，可对共享的内容进行实时批注、传输及交互，支持魔笔功能，可动态标注，自动擦除消隐
支持USB外设模式，在不增加额外硬件设备的情况下，设备就可以当作PC的音视频外设，让PC上的会议软件通过USB接口可以使用会议主机的摄像头、麦克风、扬声器
支持丰富的跟踪能力，如群组取景、发言人取景、多人特写取景、演讲者追踪等跟踪模式
支持设定智能跟踪的取景边界（提供此功能的设置截图）
# 支持外接≥1路HDCI摄像机、≥1路IP摄像机、≥3路USB摄像头；支持外接不少于3个原厂IP桌面麦克风或原厂IP吊顶麦克风（投标人需提供描述此信息的官网链接及截图并加盖原厂公章予以证明）
支持外接第三方USB摄像头
支持通过USB采集卡外接第三方非USB摄像头或者视频矩阵的输出
支持两个HDMI输出，支持双屏双显
支持G.711、G.722、G.722.1、G.722.1C、G.719等音频标准和协议，支持最高22kHz（频响范围）的音频标准
支持自动屏蔽各种非人声噪音，如：敲键盘、倒水、走动、翻阅资料、吃零食等噪音
支持设定一定边界范围内的人声可传到会议中，保证在嘈杂或开放式区域开会时的音频质量及效果
支持与不少于4台IP会议电话集成，利用IP会议话机的音频能力，提供更大范围的拾音及扩声效果
支持通过USB接口与第3方DSP数字音频系统集成，如：Shure、QSC、Biamp等DSP数字音频系统
支持通过3.5mm输入/输出音频接口与模拟音频系统集成
支持通过网络配对原厂触摸屏，实现对会议终端的操控，且单台会议终端可配对的原厂触摸屏数量最多可支持5台，满足大会议室多人控制的需求
支持通过USB线缆，让第三方触控电视/会议大屏/USB鼠标对设备的显示界面进行触控操作
支持对接第三方数字标牌，如AppSpace、Raydiant等
支持Bluetooth 5.0和WiFi 5.0
支持Kensionton防盗锁孔
具备1个RS232物理控制接口，支持REST API和Command Line API
支持通过云管理平台对设备进行统一管理
支持通过本地化部署的管理平台对设备进行统一管理
支持会议过程中的人数统计
支持H.235，可实现256位AES媒体加密
支持EAP/802.1X，提供网络接入安全
支持固定TCP/UDP端口、H.460、NAT等防火墙穿越安全设置
支持Web代理接入互联网，并支持用户名和密码验证
支持Simple Certificate Enrollment Protocol (SCEP)协议
# 提供三年原厂质保（投标方须提供原厂盖章的三年质保函予以证明）</t>
    <phoneticPr fontId="6" type="noConversion"/>
  </si>
  <si>
    <t>视频会议平台管理服务器</t>
    <phoneticPr fontId="6" type="noConversion"/>
  </si>
  <si>
    <r>
      <rPr>
        <b/>
        <sz val="9"/>
        <color rgb="FF000000"/>
        <rFont val="Microsoft YaHei UI"/>
        <family val="2"/>
        <charset val="134"/>
      </rPr>
      <t>#</t>
    </r>
    <r>
      <rPr>
        <sz val="9"/>
        <color indexed="8"/>
        <rFont val="宋体"/>
        <family val="3"/>
        <charset val="134"/>
      </rPr>
      <t xml:space="preserve"> 采用国产自主的处理芯片、操作系统和数据库（投标方需提供CNAS或CMA认可的第三方机构出具的测试报告并加盖原厂公章予以证明）
支持≥10000台设备管理，≥128台MCU资源池管理；支持≥1000路设备注册和并发呼叫；支持≥60Mbps穿越代理能力；
★本项目配置≥50路设备注册及管理许可。
支持IPv4协议、IPv6 协议、IPv4和IPv6协议混合组网，实现设备 H.323/SIP 注册、呼叫。
支持H.323 Gatekeeper、Sip Server、SIP Proxy等功能。
支持即时会议、预约会议、周期会议、永久会议等会议模式。
支持一键静闭音、广播/选看会场、辅流加入多画面、设置多画面、锁定会议演示、指定会场发送辅流、声控切换、设置主席、点名等功能。
支持连续点名功能，实现一键选中被点名会场直接点名，无须额外操作。
支持≥7×24小时连续正常工作。
▲①支持远端摄像机PTZ控制、远端会场扬声器音量调节、远端会场麦克风开关、远端会场视频开关等功能。②支持三员账号管理，包含系统管理员、安全管理员、安全审计员账号角色，不同类型的账号权限相互独立、相互隔离（投标方需提供CNAS或CMA认可的第三方机构出具的测试报告并加盖原厂公章予以证明）。
支持SM2、SM3、SM4国密算法加密会议。
支持在系统首页上快速获取实时的设备监控信息、系统监控信息、运行平台的系统资源占用率,可通过图表方式显示系统资源监控信息。
提供软件著作权登记证书。</t>
    </r>
    <phoneticPr fontId="6" type="noConversion"/>
  </si>
  <si>
    <r>
      <rPr>
        <b/>
        <sz val="9"/>
        <color rgb="FF000000"/>
        <rFont val="Microsoft YaHei UI"/>
        <family val="2"/>
        <charset val="134"/>
      </rPr>
      <t>#</t>
    </r>
    <r>
      <rPr>
        <sz val="9"/>
        <color indexed="8"/>
        <rFont val="宋体"/>
        <family val="3"/>
        <charset val="134"/>
      </rPr>
      <t xml:space="preserve"> 成像元器件及镜头： 配备索尼原厂85304K图像模块（1/2.5” CMOS 8.51MP)，可以拍摄快速移动的素材；不小于40倍光学变焦，同时打开SRZ功能，FHD可达80倍变焦（须提供原厂盖章彩页以及摄像机原厂商的索尼机芯代理证书和索尼机芯原产地证明予以证明）
水平视角：不小于70.2度
预置位：不少于256个
宽动态：支持
图像翻转功能：支持，正装或吊装
视频输出格式：支持1080P60/50/30/25，1080i60/50，720P60
视频输出接口：具备不少于1个3G-SDI输出接口，1个HDMI输出接口，1个CVBS输出接口，1个RJ45-IP（1080P）输出接口，并且真正做到可同时输出
音频输入/输出：不少于1个3.5mm音频输入，不少于1个3.5音频输出，SDI内嵌音频输出，24位立体声
控制协议：支持VISCA，VISCA Over IP，Pelco D/P，IP Onvif，IP客户端</t>
    </r>
    <phoneticPr fontId="6" type="noConversion"/>
  </si>
  <si>
    <t>1、所提供设备需采用全数字会议技术；
2、所提供设备需采用特殊驻极体电容式双咪芯设计，音质清晰明亮、灵敏度高；
▲3、话筒需支持不少于5种指向性可变模式：全指向性、心型指向性、超心型指向性、锐心型指向性、8字型指向性等；（投标人需提供同时具备CMA、ilac- MRA、CNAS认证标志的第三方检测机构出具的检测报告并加盖原厂公章予以证明）
4、需支持全数字音频技术，内置音频专用DSP；
5、需支持环形手拉手连接技术；
6、需支持线路“热拔插”，随时增加话筒接入系统;
7、需具备全权控制会议秩序的优先功能、连接位置不受限制；
8、当使用分线盒时,需支持由接口定义单元形式为主机或代表；
9、会议模式下需支持长按功能按键关闭全部代表单元话筒，如有正在等待开启的代表单元立即开启；
10、需支持摄像跟踪主机，使用电脑预设后，可进行摄像机自动跟踪；
11、需具备不少于4种发言模式：普通模式、先进先出模式、自由模式、申请模式;
12、需支持双色LED指示灯，发言与关闭时均有明显的指示灯显示；
13、需具备签到功能，由上位机发起和查看签到情况;
14、所提供设备需自带2米6类RJ45网络线；
15、所提供设备需采用抗手机干扰咪芯；
16、话筒增益需支持独立调节，同时支持在话筒或电脑管理软件上进行调节；
17、需采用鹅颈话筒连接；
18、会议系统需支持手动给会议单元分配ID。</t>
    <phoneticPr fontId="6" type="noConversion"/>
  </si>
  <si>
    <t>嵌入式会议系统主席/代表单元</t>
    <phoneticPr fontId="6" type="noConversion"/>
  </si>
  <si>
    <t>嵌入式会议系统主机</t>
    <phoneticPr fontId="6" type="noConversion"/>
  </si>
  <si>
    <t>1、所提供设备需采用全数字会议技术；
2、基于数字网络架构开发，需内置高性能CPU处理器，处理速度更快，音质更佳;
3、需支持网络化协作管理，系统主机需支持设置IP地址，与控制PC电脑与主机间需采用TCP/IP网络化连接方式，网络接入WIFI，PC与主机之间需支持无线控制管理，同时支持分布式应用及管理;
4、多台会议主机需支持生成独立的会议系统，同时需支持扩展组成一个大型的会议系统;
▲5、①所提供设备需支持AoIP网络音频传输，与POE实现信电一条网线传输：通过网线接入AOIP/POE网口，会议主机可通过网线将音频信号传进网络，通过专用软件，实现网络传输音频信号。②支持以太网（POE）供电传输：通过带POE供电交换机，接入AOIP/POE网口，打开电源开关，设备可获得电源并正常工作（投标方需提供同时具备CMA、ilac- MRA、CNAS认证标志的第三方检测机构出具的检测报告复印件并加盖原厂公章予以证明）;
6、需支持环形手拉手连接技术；
7、需支持线路“热拔插”，随时增加话筒接入系统;
8、需支持摄像跟踪主机，使用电脑预设后，可进行摄像机自动跟踪，支持预置全景位；
9、话筒需支持不少于5种指向性可变模式：全向、心型、超心型、锐心型、8字型等；
▲10、系统需支持音频信号4重备份：可实现主机音频信号，包括主机模拟信号、数字信号、环形连接及话筒独立模拟输出等4种情况下的信号备份，即使将各个音频信号拔掉，依然有信号输出（投标方需提供同时具备CMA、ilac- MRA、CNAS认证标志的第三方检测机构出具的检测报告复印件并加盖原厂公章予以证明）；
11、需支持电源供电；
12、需支持ID设置管理；
13、所提供设备需采用金属外壳，同时线路与外壳都加强了与地线的连接，需具备抗静电8500V的能力；
14、需支持电脑连接配合系统控制软件使用，具备以下功能且不限于此： 
a、集中进行话筒管理，如话筒拾音增益调节、强制开关，发言人员信息登记；
b、发起签到功能；
c、查看话筒线路情况；
d、通过软件设置VIP单元，VIP单元的开关不受同时打开的会议单元数量和发言模式限制。</t>
    <phoneticPr fontId="6" type="noConversion"/>
  </si>
  <si>
    <t>（四）会议讨论发言系统（有线嵌入式）</t>
    <phoneticPr fontId="6" type="noConversion"/>
  </si>
  <si>
    <r>
      <rPr>
        <b/>
        <sz val="9"/>
        <color rgb="FF000000"/>
        <rFont val="Microsoft YaHei UI"/>
        <family val="2"/>
        <charset val="134"/>
      </rPr>
      <t>#</t>
    </r>
    <r>
      <rPr>
        <sz val="9"/>
        <color indexed="8"/>
        <rFont val="宋体"/>
        <family val="3"/>
        <charset val="134"/>
      </rPr>
      <t xml:space="preserve"> 基础技术需求如下：
1、驱动组件：≥9个4.5英寸锥盘全单元；
2、频率范围（-10dB）：≥100Hz-18kHz；
3、频率响应（-3dB）：≥160Hz-16kHz；
4、覆盖范围：≥120º H×15º V；
5、灵敏度：≥99dB；
6、承受功率：≥1440W峰值；
7、输出声压级：≥131dB峰值；
8、防护等级：≥IP54；
（对于以上基础技术需求，投标方须提供由CNAS认可的权威第三方检测机构出具的检测报告复印件并加盖原厂公章予以证明）</t>
    </r>
    <phoneticPr fontId="6" type="noConversion"/>
  </si>
  <si>
    <r>
      <rPr>
        <b/>
        <sz val="9"/>
        <color rgb="FF000000"/>
        <rFont val="Microsoft YaHei UI"/>
        <family val="2"/>
        <charset val="134"/>
      </rPr>
      <t>#</t>
    </r>
    <r>
      <rPr>
        <sz val="9"/>
        <color indexed="8"/>
        <rFont val="宋体"/>
        <family val="3"/>
        <charset val="134"/>
      </rPr>
      <t xml:space="preserve"> 基础技术需求如下：
1、驱动单元：≥6.5寸带号角同轴单元；
2、频率响应：≥65Hz-20KHz（±3）；
3、变压器抽头功率：≥60W @100V；
4、额定功率：≥60W @ 8</t>
    </r>
    <r>
      <rPr>
        <sz val="9"/>
        <color rgb="FF000000"/>
        <rFont val="Calibri"/>
        <family val="3"/>
        <charset val="161"/>
      </rPr>
      <t>Ω</t>
    </r>
    <r>
      <rPr>
        <sz val="9"/>
        <color indexed="8"/>
        <rFont val="宋体"/>
        <family val="3"/>
        <charset val="134"/>
      </rPr>
      <t>；
5、灵敏度：≥90dB 1W/m;
（对于以上基础技术需求，投标方须提供由CNAS认可的权威第三方检测机构出具的检测报告复印件并加盖原厂公章予以证明）</t>
    </r>
    <phoneticPr fontId="6" type="noConversion"/>
  </si>
  <si>
    <r>
      <rPr>
        <b/>
        <sz val="9"/>
        <color rgb="FF000000"/>
        <rFont val="Microsoft YaHei UI"/>
        <family val="2"/>
        <charset val="134"/>
      </rPr>
      <t>#</t>
    </r>
    <r>
      <rPr>
        <sz val="9"/>
        <color indexed="8"/>
        <rFont val="宋体"/>
        <family val="3"/>
        <charset val="134"/>
      </rPr>
      <t xml:space="preserve"> 1、额定功率RMS：≥2×600W@8</t>
    </r>
    <r>
      <rPr>
        <sz val="9"/>
        <color rgb="FF000000"/>
        <rFont val="Calibri"/>
        <family val="3"/>
        <charset val="161"/>
      </rPr>
      <t>Ω</t>
    </r>
    <r>
      <rPr>
        <sz val="9"/>
        <color indexed="8"/>
        <rFont val="宋体"/>
        <family val="3"/>
        <charset val="134"/>
      </rPr>
      <t>；≥2×900W@4</t>
    </r>
    <r>
      <rPr>
        <sz val="9"/>
        <color rgb="FF000000"/>
        <rFont val="Calibri"/>
        <family val="3"/>
        <charset val="161"/>
      </rPr>
      <t>Ω</t>
    </r>
    <r>
      <rPr>
        <sz val="9"/>
        <color indexed="8"/>
        <rFont val="宋体"/>
        <family val="3"/>
        <charset val="134"/>
      </rPr>
      <t>；≥2×1035W@2</t>
    </r>
    <r>
      <rPr>
        <sz val="9"/>
        <color rgb="FF000000"/>
        <rFont val="Calibri"/>
        <family val="3"/>
        <charset val="161"/>
      </rPr>
      <t>Ω</t>
    </r>
    <r>
      <rPr>
        <sz val="9"/>
        <color indexed="8"/>
        <rFont val="宋体"/>
        <family val="3"/>
        <charset val="134"/>
      </rPr>
      <t>；桥接功率RMS：≥1x1800W@8</t>
    </r>
    <r>
      <rPr>
        <sz val="9"/>
        <color rgb="FF000000"/>
        <rFont val="Calibri"/>
        <family val="3"/>
        <charset val="161"/>
      </rPr>
      <t>Ω</t>
    </r>
    <r>
      <rPr>
        <sz val="9"/>
        <color indexed="8"/>
        <rFont val="宋体"/>
        <family val="3"/>
        <charset val="134"/>
      </rPr>
      <t>、≥1x2070W@4</t>
    </r>
    <r>
      <rPr>
        <sz val="9"/>
        <color rgb="FF000000"/>
        <rFont val="Calibri"/>
        <family val="3"/>
        <charset val="161"/>
      </rPr>
      <t>Ω</t>
    </r>
    <r>
      <rPr>
        <sz val="9"/>
        <color indexed="8"/>
        <rFont val="宋体"/>
        <family val="3"/>
        <charset val="134"/>
      </rPr>
      <t>；（投标方须提供由CNAS认可的权威第三方检测机构出具的检测报告复印件并加盖原厂公章予以证明）
2、频响不劣于20Hz-20KHz(±0.3dB)；
3、输入灵敏度：不劣于0.775V/1V/32dB可调；
4、信噪比：≥109dB；
5、失真度（THD）：≤0.02%；
6、阻尼系数（f=1KHz 8</t>
    </r>
    <r>
      <rPr>
        <sz val="9"/>
        <color rgb="FF000000"/>
        <rFont val="Calibri"/>
        <family val="3"/>
        <charset val="161"/>
      </rPr>
      <t>Ω</t>
    </r>
    <r>
      <rPr>
        <sz val="9"/>
        <color indexed="8"/>
        <rFont val="宋体"/>
        <family val="3"/>
        <charset val="134"/>
      </rPr>
      <t xml:space="preserve">）：≥1000；
7、转换速率：≥45V/uS；
8、具有固定开关频率的 Class D功放模块，软开关LLC谐振开关电源模块；
9、具有扬声器反电动势吸收系统； 
10、功放模块和电源模块一体化设计；                                                                    </t>
    </r>
    <phoneticPr fontId="6" type="noConversion"/>
  </si>
  <si>
    <r>
      <rPr>
        <b/>
        <sz val="9"/>
        <color rgb="FF000000"/>
        <rFont val="Microsoft YaHei UI"/>
        <family val="2"/>
        <charset val="134"/>
      </rPr>
      <t>#</t>
    </r>
    <r>
      <rPr>
        <sz val="9"/>
        <color indexed="8"/>
        <rFont val="宋体"/>
        <family val="3"/>
        <charset val="134"/>
      </rPr>
      <t xml:space="preserve"> 1、额定功率RMS：≥2×350W@8</t>
    </r>
    <r>
      <rPr>
        <sz val="9"/>
        <color rgb="FF000000"/>
        <rFont val="Calibri"/>
        <family val="3"/>
        <charset val="161"/>
      </rPr>
      <t>Ω</t>
    </r>
    <r>
      <rPr>
        <sz val="9"/>
        <color indexed="8"/>
        <rFont val="宋体"/>
        <family val="3"/>
        <charset val="134"/>
      </rPr>
      <t>；≥2×600W@4</t>
    </r>
    <r>
      <rPr>
        <sz val="9"/>
        <color rgb="FF000000"/>
        <rFont val="Calibri"/>
        <family val="3"/>
        <charset val="161"/>
      </rPr>
      <t>Ω</t>
    </r>
    <r>
      <rPr>
        <sz val="9"/>
        <color indexed="8"/>
        <rFont val="宋体"/>
        <family val="3"/>
        <charset val="134"/>
      </rPr>
      <t>；≥2×700W@2</t>
    </r>
    <r>
      <rPr>
        <sz val="9"/>
        <color rgb="FF000000"/>
        <rFont val="Calibri"/>
        <family val="3"/>
        <charset val="161"/>
      </rPr>
      <t>Ω</t>
    </r>
    <r>
      <rPr>
        <sz val="9"/>
        <color indexed="8"/>
        <rFont val="宋体"/>
        <family val="3"/>
        <charset val="134"/>
      </rPr>
      <t>；桥接功率RMS：≥1x1000W@8</t>
    </r>
    <r>
      <rPr>
        <sz val="9"/>
        <color rgb="FF000000"/>
        <rFont val="Calibri"/>
        <family val="3"/>
        <charset val="161"/>
      </rPr>
      <t>Ω</t>
    </r>
    <r>
      <rPr>
        <sz val="9"/>
        <color indexed="8"/>
        <rFont val="宋体"/>
        <family val="3"/>
        <charset val="134"/>
      </rPr>
      <t>、≥1x1500W@4</t>
    </r>
    <r>
      <rPr>
        <sz val="9"/>
        <color rgb="FF000000"/>
        <rFont val="Calibri"/>
        <family val="3"/>
        <charset val="161"/>
      </rPr>
      <t>Ω</t>
    </r>
    <r>
      <rPr>
        <sz val="9"/>
        <color indexed="8"/>
        <rFont val="宋体"/>
        <family val="3"/>
        <charset val="134"/>
      </rPr>
      <t>；
2、频响：≥20Hz-20KHz(±0.3dB)；（投标方须提供由CNAS认可的权威第三方检测机构出具的检测报告复印件并加盖原厂公章予以证明）
3、输入灵敏度：0.775V/1V/32dB可调；
4、信噪比：≥109dB；
5、失真度（THD）：≤0.02%；
6、阻尼系数（f=1KHz 8</t>
    </r>
    <r>
      <rPr>
        <sz val="9"/>
        <color rgb="FF000000"/>
        <rFont val="Calibri"/>
        <family val="3"/>
        <charset val="161"/>
      </rPr>
      <t>Ω</t>
    </r>
    <r>
      <rPr>
        <sz val="9"/>
        <color indexed="8"/>
        <rFont val="宋体"/>
        <family val="3"/>
        <charset val="134"/>
      </rPr>
      <t xml:space="preserve">）：≥1000；
7、转换速率：≥45V/uS；
8、具有固定开关频率的 Class D功放模块，软开关LLC谐振开关电源模块；
9、具有扬声器反电动势吸收系统； 
10、功放模块和电源模块一体化设计；                                                     </t>
    </r>
    <phoneticPr fontId="6" type="noConversion"/>
  </si>
  <si>
    <r>
      <rPr>
        <b/>
        <sz val="9"/>
        <color rgb="FF000000"/>
        <rFont val="Microsoft YaHei UI"/>
        <family val="2"/>
        <charset val="134"/>
      </rPr>
      <t>#</t>
    </r>
    <r>
      <rPr>
        <sz val="9"/>
        <color indexed="8"/>
        <rFont val="宋体"/>
        <family val="3"/>
        <charset val="134"/>
      </rPr>
      <t xml:space="preserve"> 1.①模拟输入通道：≥12个，输出通道：≥8个；Dante输入通道：≥8个，输出通道：≥8个。②输出通道具备：≥12段PEQ，≥31段GEQ，分频器、延时器、限幅器；≥16x9 矩阵；≥16组预设；③需内置USB声卡，支持音乐模拟播放、录制和软视频会议；（投标方须提供由CNAS认可的权威第三方检测机构出具的检测报告复印件并加盖原厂公章予以证明）
2.DSP浮点运算引擎≥40bit，需提供开放式架构；
3.支持回声消除(AEC)，噪声增益补偿(ANS)，增益共享自动混音(AMC)、门限自动混音(Gate Mixer)，自动增益(AGC)，16个点的自适应反馈抑制(AFC)，闪避器(Ducker)等功能； 
4.输入通道应该具备：不少于12段PEQ ，且提供不少于五种滤波器类型选择；
5.DSP处理模块可配置，根据需求自由更换，提供≥8台设备同时在线操作；
6.提供终端用户订制操作界面，支持≥30台设备对同一个界面管理；
7.支持摄像跟踪；
8.具有中央控制功能，支持RS232、RS485、UDP三种控制方式，可对系统中的电源、信号切换、环境控制、音频等整体控制，实现一键开启系统所需要的功能；
9、具有≥8路GPIO；
10、支持输入输出通道LINK和分组功能；
11、采样率/量化位数：≥48K/24bit；
12、频率响应(20~20kHz)：不劣于±0.15dB；
13、THD+N：&lt;-95dB @17dBu；
14、输入动态范围：≥113dB，输出动态范围：≥113dB；
15、通道隔离度 @1kHz：≥108dB；
16、系统延时：&lt;3ms；    </t>
    </r>
    <phoneticPr fontId="6" type="noConversion"/>
  </si>
  <si>
    <t>1.系统为完全分布式架构，去中心化，无单独服务器硬件或者节点当做服务器。系统中任意一个单元故障，均不影响系统继续运行，仅影响该单元对应的局部功能，只需更换故障节点,保证系统快速恢复运行，即插即用。
2.▲节点硬件具备≥1 路HDMI输入接口、≥1 路HDMI环出接口、≥1路3.5mm音频输入接口、≥1路3.5mm音频环出接口、≥1路3.5mm音频输出接口；节点具备≥2路 RS232、≥1路 RS485、≥5路 IO、≥1路 IR IN、≥4路 IR OUT、2路relay等控制接口，具备≥5路USB-A型接口、≥1路reset按键、≥2个自定义按钮、≥1路HID安全接口；支持3840x2160@60Hz信号采集及环出，支持EDID管理；前面板具备OLED显示屏以及≥4个指示灯，可同时显示设备名称、IP地址等节点运行状态信息；节点具备≥2路网口和≥1路光口，支持双网互备、光网互备；（投标方须提供产品外观实物图片证明并加盖原厂公章）
3.▲①支持视频环出接口，环出图像信号与原画质一致。支持掉电环出，设备在未供电的条件下，仍可实现音视频信号的环出功能；②平均故障时间间隔（MTBF）不小于265000小时，支持7*24*365小时运行保证设备正常稳定。（投标方须提供由CNAS认定认可的第三方检测机构出具的检测报告复印件并加盖原厂公章）
4.节点支持POE供电和外置电源供电双备份，保证节点稳定运行。
5.系统支持输入备份功能，当主用输入节点宕机，系统自动切换到备用节点进行信号采集，保证信号实时传输。
6.# 支持H.264、H.265 编码和解码，支持 RTSP/RTP 协议（兼容 ONVIF、PSIA、GB28181 标准）与视频会议的 H.323 和 ISP协议，实现分布式、网络化应用；支持流媒体（RTSP）协议，确保系统安全，系统支持HTTPS加密通讯协议，支持128位加密安全数据传输；支持G711A、G711U、G726以及AAC音频编解码协议，采样率8K-48K可调。（投标方须提供由CNAS认定认可的第三方检测机构出具的检测报告复印件并加盖原厂公章）
7.▲①节点之间能够保证绝对的帧同步，端对端延迟在15ms以内。②节点具备≥2路网口和≥1路光口，支持双网互备、光网互备；③支持系统内IP地址、MAC地址等信息冲突检测，可快速排查系统问题。（投标方须提供由CNAS认定认可的第三方检测机构出具的检测报告复印件并加盖原厂公章）
8.无需单独硬件协议转发服务器可将网络里的IPC信号直接接入并进行同一局域网或跨网段解码上墙显示，并支持在Windows/Android/IOS控制终端上同步显示IPC的画面；并支持对摄像头的云台控制功能。
9.音频支持加嵌解嵌，可选择随路输出音频输入输出，也可选择从独立音频接口输入输出，便于各种现场的应用和适配。
10.支持系统内信号自动扫描检测，软件自动显示系统内所有信号，且支持信号多级分组管理。
11.支持多组字符台标叠加显示，支持文字、图片以及时间等内容，字符可任意位置显示。
12.支持信号裁剪生成独立的信号，可精确到1个像素点。
13. # 产品须获得中国环境标志（I型）产品认证（投标方须提供证书复印件并加盖原厂公章）。</t>
    <phoneticPr fontId="6" type="noConversion"/>
  </si>
  <si>
    <t>4K输入节点（4K@60）</t>
    <phoneticPr fontId="6" type="noConversion"/>
  </si>
  <si>
    <t>2K输入节点</t>
    <phoneticPr fontId="6" type="noConversion"/>
  </si>
  <si>
    <t>1.系统为完全分布式架构，无需服务器。系统中任意一个节点失效，均不影响系统继续运行；支持快速更换节点、极简配置，做到即插即用；
2.支持1920*1080@60Hz分辨率输入，向下兼容分辨率；
3.▲具备≥4路HDMI输入接口，≥1路HDMI环出接口，≥1路RJ45网口，≥2路凤凰头左右声道音频接口，≥1 路双向RS232 串口、≥1 路双向 RS485 接口。（投标方须提供产品外观实物图片证明并加盖原厂公章）
4.采用H.264编码标准，可配置编码后输出视频分辨率，帧率，码率；
5.支持自动转发和手动转发RTSP协议流（比如IPC）；
6.支持外部12V/DC电源供电，整机功耗&lt;15W；</t>
    <phoneticPr fontId="6" type="noConversion"/>
  </si>
  <si>
    <t>4K输出节点（4K@60）</t>
    <phoneticPr fontId="6" type="noConversion"/>
  </si>
  <si>
    <t>1.系统为完全分布式架构，去中心化，无单独服务器硬件或者节点当做服务器。系统中任意一个单元故障，均不影响系统继续运行，仅影响该单元对应的局部功能，只需更换故障节点,保证系统快速恢复运行，即插即用。
2.▲节点硬件具备≥1 路HDM输出接口、≥1 路DP输出接口、≥1路3.5mm音频输入接口、≥1路3.5mm音频输出接口；支持最大3840x2160@60Hz分辨率输出向下兼容，支持自定义分辨率；前面板具备OLED显示屏以及不少于4个指示灯，可同时显示设备名称、IP地址等节点运行状态信息；具备≥2路网口和≥1路光口，支持双网互备、光网互备。节点具备≥2路 RS232、≥1路 RS485、≥5路 IO、≥1路 IR IN、≥4路 IR OUT、2路relay等控制接口，具备≥6路USB-A型接口、≥1路reset按键、≥2个自定义按钮、≥1路HID安全接口。（投标方须提供产品外观实物图片证明并加盖原厂公章）
3．▲坐席支持OSD菜单预监回显，系统内信号实时预监，大屏状态实时回显，且支持权限内坐席屏幕回显，实现可视化坐席管控；可直观进行视频源选择、控制大屏的开窗等动作；支持鼠标直接在大屏上任意滑动、支持鼠标拖拉开窗、切换信号、快速分割、漫游以及调模式等功能。坐席支持单台显示屏分割成全屏、四分屏、八分屏、九分屏、十六分屏等任意画面显示，支持坐席端漫游、叠加。（投标方需提供由CNAS认定认可的第三方检测机构出具的检测报告复印件并加盖原厂公章）
4．# 支持坐席跟随，可把其他坐席上的信号抓取到当前坐席进行观看控制，也可把整个坐席抓取到当前坐席观看，并生成跟随状态记录。支持坐席文件拷贝功能，无需接入U盘等设备，支持两台电脑之间文字/文件进行相互拷贝。支持坐席屏幕录制功能，可把坐席人员和系统桌面进行合并录制，保证坐席数据安全。（投标方需提供由CNAS认定认可的第三方检测机构出具的检测报告复印件并加盖原厂公章）
5．坐席支持密码、指纹以及人脸识别等不同的方式登录系统。
6．支持坐席消息队列，支持把其他坐席推送过来的信号/信息以队列的方式挂起，也可把推送或接收的信息记录在队列。
7．▲①支持坐席状态监测，可直观显示所有信号源的状态，分为控制、空闲以及不可用等，支持坐席上下线提示、语音提示。②坐席支持权限管理，支持对所有信号按权限设置独占、控制、预览、禁止，也支持大屏分区权限管理，支持坐席临时借权操作。③支持坐席中控，可在坐席OSD菜单直接对系统周边灯光、大屏等设备进行控制。（投标方需提供由CNAS认定认可的第三方检测机构出具的检测报告复印件和坐席OSD软件截图并加盖原厂公章）
8．支持坐席之间相互协作，支持坐席间文字/语音/视频通讯，也支持多个坐席间组织语音会议，领导广播发言，支持一键拨号操作。
9．坐席支持远程开关电脑，支持单个或批量开关电脑。
10．坐席支持定时无操作自动休眠，可设置无操作休眠时间以及屏保或注销休眠方式。
11．支持KVM坐席控制，支持所有信号可视化控制，可在坐席端实现一人多机、一人多屏、一机多屏、人机分离、信号推送、坐席协作、大屏拼接等功能。
12．支持坐席批量推送，并可留言提醒接收人员进一步的操作。
13. # 投标产品须通过3C认证（投标方须提供3C证书复印件并加盖原厂公章）。</t>
    <phoneticPr fontId="6" type="noConversion"/>
  </si>
  <si>
    <t>2K输出节点</t>
    <phoneticPr fontId="6" type="noConversion"/>
  </si>
  <si>
    <t>1. 系统为完全分布式架构，去中心化，无单独服务器硬件或者节点当做服务器。系统中任意一个单元故障，均不影响系统继续运行，仅影响该单元对应的局部功能，只需更换故障节点,保证系统快速恢复运行，即插即用。
2. # 节点硬件具备≥1 路HDM输出接口、≥1路3.5mm音频输入接口、≥1路3.5mm音频环出接口、≥1路3.5mm音频输出接口；支持3840x2160@30Hz分辨率输出向下兼容，支持自定义分辨率；节点具备≥2路 RS232、≥1路 RS485、≥5路 IO、≥1路 IR IN、≥4路 IR OUT、2路relay等控制接口，具备≥4路USB-A型接口、≥1路reset按键、≥2个自定义按钮、≥1路HID安全接口；前面板具备OLED显示屏以及≥4个指示灯，可同时显示设备名称、IP地址等节点运行状态信息；具备≥2路网口和≥1路光口，支持双网互备、光网互备；（投标方须提供产品外观实物图片证明并加盖原厂公章） 
3.支持超高清、高清、极致等拼接显示模式切换，达到现场应用需求，支持大屏开窗、分割、漫游、叠加、拼接等应用，且支持节点接触摸屏对前端信号反控。
4.▲①支持同步输出，拼接成一幅完整的画面帧同步输出显示，多个显示终端拼接同步精度误差小于0.01ms，动态图像无撕裂不同步现象。②支持液晶拼接、LED、投影融合等在内的全类型显示终端，支持VESA标准显示分辨率，支持自定义任意输出分辨率。支持输出分组管理，输入信源共享，显示终端分组不受限制。支持显示画面的整屏显示、分区域显示或分屏显示，以及自由缩放、移动、漫游等。（投标方须提供由CNAS认定认可的第三方检测机构出具的检测报告复印件并加盖原厂公章）
5. 支持音频双向传输，支持16路混音输出。
6. 支持音频、视频以及控制信号的可视化管理。
7. 节点支持视频像素级调整，保证画面完整拼接；支持图像色彩调整，可对所有屏幕进行、色度、对比度、亮度、饱和度调整，确保所有屏幕完全一致。
8. 系统支持输出备份功能，当主用输出节点或后端发送卡宕机，系统自动切换到备用输出链路，确保系统稳定运行。
9.支持同屏镜像功能，无需对辅屏进行控制，只需控制主屏，主屏的任意动作都完全同步至副屏显示。
10. 投标产品须通过3C认证。</t>
    <phoneticPr fontId="6" type="noConversion"/>
  </si>
  <si>
    <t>1可视化操作界面，可通过直观拖拽或点触等方式控制信号切换、开窗、叠加、漫游以及外围设备的控制，操作界面上的虚拟显示墙和物理显示终端显示情况完全同步，且窗口移动轨迹也完全一致，所见即所得。
2.可视化管理软件支持大屏开窗、拼接、漫游、全屏、画面清除等功能，也支持场景存储、调用、轮巡、覆盖等操作，调用场景时可先预览场景状态，确认无误后，点击确定调用场景。
3.支持与视频会议系统联动，出发会议发言话筒，系统自动把对应的视频信号切换到大屏上显示。
4.支持 PC 和移动端可视化控制软件直接更改输出欢迎词滚动字幕内容，其字体大小、颜色及位置、背景底色、速度、方向等功能，即改即显。
5.# 音频状态可视化回显管理：可直接在控制终端上预览到实时的音频状态跳动，实时、直观、准确。（投标方需提供软件截图并加盖原厂章）
6.支持信号裁剪生成独立的信号，可精确到1个像素点。
7.为满足不同场景应用，软件支持常规、遮盖、互斥、无限等不同大屏操作模式，大屏开窗操作不受限制。
8.▲①预布局推送功能，坐席或控制软件在不改变大屏现有显示状态下，对大屏幕进行开窗、移动、缩放、漫游、叠加等布局操作， 编辑完成确定后大屏将窗口状态同步显示。②输入节点与计算机之间无需连接 USB 等控制线，可视化交互系统软件可通过移动终端对计算机进行无线控制，并支持标注画面。③可通过控制终端上的可视化管理平台对大屏上显示的PPT文件进行播放、上下翻页以及结束播放等操作；也可以替代鼠标键盘进行视频的播放、暂停、快进、停止等一系列操作，以及各种组合按键的操作。（投标方须提供由CNAS认定认可的第三方检测机构出具的检测报告复印件并加盖原厂章）
9.分布式多媒体管理软件支持可编程式编辑，可根据客户自己喜欢的布局风格图标颜色位置等任意摆放，支持多达 10 多组控件属性，软件实现人机交互可视化管理。
10.系统支持多用户登录，用户数量无上限，多用户操作同步实现多人协同办公，单个客户端操作，会在其他客户端进行同步显示，确保操作实时性。支持各种信源分组管理，能够对不同的输入信号源的类型分类、命名并支持关键词检索功能以便快速查找到想要的信号源。支持场景保存、调用，场景轮巡，信号轮巡等功能，保存的场景数量没有限制，具有坐席随人功能，注销自动保存信号，下次登录自动恢复。支持大屏自定义分割，支持对输出大屏自定义不规则分割，方便快速切换信号上墙。
11. 集成信号传输系统、音频系统、数字会议系统、视频显示系统、录播系统、中控等系统，将可视化管理和一体化控制集成为一体。 
12.软件支持Windows、Linux、MAC OS、麒麟、方德、Android、sureface、IOS、统信UOS等多种平台操作，所有平台的软件可视化界面和功能完全一致。</t>
    <phoneticPr fontId="6" type="noConversion"/>
  </si>
  <si>
    <t>综合管理平台服务器及软件</t>
    <phoneticPr fontId="6" type="noConversion"/>
  </si>
  <si>
    <t>1. 系统支持可视化运维管理，包含系统拓扑、报表统计、故障报警、环境监测、日志管理等功能。
2. ▲①支持可视系统拓扑，平台通过可视化方式查看系统拓扑、设备链路和接口信息，并与底层数据保持同步更新，实时反映系统运行状态，可清晰直观的处理系统运维工作。②支持监测设备实时线路链路、设备在线状态、接口状态、端口流量等具体的工作状态，灵活查看不同设备的属性参数。③支持节点状态显示，可显示分辨率、温度、运行时间、内存使用率、网络连接速度、丢包率、USB状态以及IP地址等信息。④平台支持资产管理功能，支持对导入系统内的设备进行注册，每个设备都有对应的资产编号，并且记录设备品牌、型号、质保期等信息。（投标方须提供由CNAS认定认可的第三方检测机构出具的检测报告复印件并加盖原厂章）
3.# 支持分组管理，可对系统进行按区域分区管理，可显示区域内环境状态，设备状态，监控信号，音频信号状态，也可对区域内设备进行中控控制。（投标方需提供软件截图并加盖原厂章）
4. 支持动态显示系统的健康指数，当指数低于健康阈值，系统自动发出警告，通知管理人员维护系统。
5. 支持以K线图、饼图、雷达图等可视化形式，展示设备告警类型、告警时间、告警数量以及运行时长等统计信息。
6. 平台具备故障检测和告警功能，设备发生故障时给出告警提示，可根据提示快速定位到故障位置；同时记录告警信息，方便后续查询统计，支持主动检测系统状态，便于排查和更换，保证系统长期稳定运行。
7. 支持日志管理，可清晰的查看系统操作记录、报警日志、故障日志、变更日志等，支持统计报表功能，可便捷地进行所需报表筛选查看；具备故障告警一旦发生预警会立刻推送警示信息，具备环境监测功能实时对现有设备监管。
8. 支持平台热备机制，当主用平台出现故障，系统可自动切换至备用平台上运行。
9. 多用户权限管理，可对系统内信号、设备、大屏以及工单按权限划分，保证系统严格的权限管理。同时支持多用户协同办公，当前用户对系统的操作自动同步到其他用户，保证用户见的数据实时同步。
10. 平台需具备用户管理及权限划分功能，根据不同的权限，用户具有不同的操作范围，对相应的设备可以根据权限设置进行区分操作。
11. 支持第三方设备管理，若第三方设备支持SNMP等网管协议时，平台可进行统一管理，实现一套软件管理多家设备，打造真正的全方位运维系统。
12. 平台具备模块化设计，可根据实际需求进行业务模块的灵活配置，针对项目进行模块化增强开发，支持特殊模块定制开发。
13. 为便于后期升级维护，平台满足在线升级，支持远程管理和网络在线升级，在保持原有数据基础上实现一键升级。
14. 方便用户部署，平台支持导入或导出系统配置。
15. 平台采用B/S架构，支持在Windows、Linux以及国产麒麟系统等不同系统平台上部署。
16. 服务器CPU配置不低于E5-2660 V3（十核/二十线程/2.6GHz主频），内存不低于16GB DDR4服务器专业内存，硬盘不低于1TB企业级硬盘，网卡不低于双口万兆网卡；</t>
    <phoneticPr fontId="6" type="noConversion"/>
  </si>
  <si>
    <t>1.可直接调取海量IPC监控平台图像，并可根据环境手动修改节点码流。
2.# 设备可直接对接海康、大华、宇视、科达等主流安防平台、或者支持GB28181的安防平台、或者华为视频云，或对接宝利通等视频会议，无需任何编码器解码器，即可软件端完整克隆安防平台内摄像头的组织架构，并以拖动方式拖到大屏幕，或者进行云台控制。支持流媒体转发服务，可同时支持至少500路流媒体信号转发。（投标方须提供由CNAS认定认可的第三方检测机构出具的检测报告复印件并加盖原厂章）
3.▲①支持RTSP/RTMP/RDP/HDP/ICA/TCP/UDP/ PCoIP/ SPICE等标准协议，也支持私有协议传输。②系统支持设备清单导入和网络扫描的方式来自动添加设备，并进行归类和分区，也可以手动对添加的设备信息数据进行修改编辑。③支持平台热备机制，当主用平台出现故障，系统可自动切换至备用平台上运行。④可接入RTSP、RTMP协议流进行转发（比如IPC），支持自动转发和手动转发功能，转发信息可查看，系统内所有节点组成分布式转发网络，转发流连接数不受限制。（投标方须提供由CNAS认定认可的第三方检测机构出具的检测报告复印件并加盖原厂章）
4.支持单播协议传输，也支持组播协议传输，同一信号源单播传输下同时取流数量限制为256路，组播无此限制。
5.设备在线通过网口升级固件，可以将系统的各项设置数据进行备份，可方便进行数据恢复。支持日志记录，为以后的分析诊断保存数据。
6.支持各种信源分组管理，能够对不同的输入信号源的类型分类、命名并支持关键词检索功能以便快速查找到想要的信号源。
7.采用B/S架构，支持在Windows、Linux以及国产麒麟系统等不同系统平台上部署。</t>
    <phoneticPr fontId="6" type="noConversion"/>
  </si>
  <si>
    <t>触控控制平板，含平板触控许可。≥12英寸平板电脑，双层OLED 2.8K全面屏，≥12+256G，砚黑2025柔光版</t>
  </si>
  <si>
    <t>国产优质，≥8路
1、模块需支持不小于35mm导轨式安装；
2、需支持设置各回路的开机初始值；
3、需具备多回路顺序延时启动功能，避免同时启动造成对电网的冲击；
4、需支持设置组互锁模式，能控制组窗帘；
5、在执行场景命令后需立即向监控中心返回各个回路的实际开关状态；
6、需具备本机及远程编程、测试功能；
7、需自带应急开关按键，方便调试；
8、需自带回路状态指示灯
9、全面兼容RS485总线通讯、支持在线刷新程序；</t>
    <phoneticPr fontId="6" type="noConversion"/>
  </si>
  <si>
    <r>
      <rPr>
        <sz val="10"/>
        <color indexed="8"/>
        <rFont val="宋体"/>
        <family val="3"/>
        <charset val="134"/>
      </rPr>
      <t>1、</t>
    </r>
    <r>
      <rPr>
        <sz val="9"/>
        <color indexed="8"/>
        <rFont val="宋体"/>
        <family val="3"/>
        <charset val="134"/>
      </rPr>
      <t>系统编程，要求按照甲方需求，支持设备开关、音量控制、灯光控制、电动窗帘控制、场景控制等。2、为了系统的便利性和易用性，该集中控制软件与分布式信号切换系统软件必须集成在一个APP控制界面中，而不是分别为两个各自独立的APP控制界面。</t>
    </r>
    <phoneticPr fontId="6" type="noConversion"/>
  </si>
  <si>
    <t>★1. ≥30kva长机，后备时间≥3小时。
 2.UPS主机需具备高集成度，方便快速交付，并自带主旁同源铜排（可现场拆除变为不同源），灵活适配现场配电进线，且自带RS232接口、干接点接口、485接口（支持Modbus协议），组网快捷。
▲3. ①UPS在40℃持续运行不降额，50℃环境温度仍可输出80%额定功率；②输入额定电压为380/400/415VAC，输入电压范围满足172-498V（304～498V时，满载工作，304~172V时，可自动线性降容至半载工作）；③逆变器过载能力：105%额定电流，持续工作；110%额定电流，过载1小时；125%额定电流，过载10min；150%额定电流，过载1分钟后转旁路供电（投标方需提供彩页或用户手册并加盖原厂公章予以证明）。
4.海拔高度：0～1500米不降额，1500m～3000m 范围内每升高100m 降额1％
5.输入额定频率为50/60Hz；
6.整流器输入性能应符合YD/T 1095-2018《通信用不间断电源-UPS》中一类UPS标准，满载时，输入谐波电流总含量＜3%；输入功率因数≥0.99
7.电池电压节数动态可调整
8.UPS系统的电池组采用32~40节（12V电池）设计，便于旧系统改造时利用原有电池系统，也可在少量电池故障时及时撤除，消除对UPS系统运行的影响。
9. UPS主机系统30~100%负载时，系统效率：≥95％（即《YDT1095-2018通信用交流不间断电源》效率I类值》）； 
10. UPS输出功率因数为1，且0~40℃不降容。
11.输出电压相位偏差在正常工作及电池逆变两种工作状态下，均需≤0.05°；
12.旁路逆变切换时间:从逆变器停止工作时起，到电网直接供电时止或从电网直接供电起到恢复逆变器工作时止所需要的时间&lt;2ms（；
13.设备应能提供全中文监控及操作界面和全中文远程监控管理彩屏，且具有智能运维向导软件，为现场人员提供及时高效的检修建议。
14.系统应具备风扇等易损件的智能预告警功能，方便提前运维
15.	外观工艺、检查：机柜表面喷涂均匀、无破损；信号灯、开关、测量显示装置布局合理。
16. UPS功率模块内部散热风道要求采用独立风道设计，防止灰尘积累导致短路、拉弧等故障发生。
17.投标方所提供UPS设备的生产原厂必须通过ISO9001、ISO14001认证，并提供ISO9001认证证书、ISO14001认证证书加盖原厂公章。
18.投标方所提供UPS设备的生产原厂必须通过ISO27001信息安全管理体系认证，并提供ISO27001认证证书。
19.投标方所提供UPS设备的生产原厂必须通过SA8000 认证，并提供SA8000 证书。
# 20.投标方提供的UPS产品不得采用OEM、ODM贴牌产品 ，要求提供投标UPS设备的泰尔认证证书、泰尔检测报告、泰尔认证证书附件并加盖原厂公章作证明材料； 
# 21.投标方所提供的UPS设备必须通过9烈度的抗震性能检测，投标方须提供相应的抗震性能检测合格证和检验报告资料并加盖原厂公章予以证明。</t>
    <phoneticPr fontId="6" type="noConversion"/>
  </si>
  <si>
    <t>▲屏幕显示尺寸≥135英寸；分辨率≥1920×1080；采用COB倒装封装方式，共阴设计LED 面板设计按共阴原理设计（恒流源输出端驱动 LED 的阳极，同时一个像素的三个基色 R/G/B 的阴极在封装时连接在一起）；轻薄化设计，箱体尺寸600×337.5×29.8（mm），箱体厚度≤30mm（投标方需提供具有CMA、ilAC-MRA及CNAS标识的第三方检测报告复印件并加盖原厂公章予以证明）
整机画面显示比例为16:9
最大功耗： ≤1300W/台 
平均功耗： ≤690W/台
LED显示屏能效满足GB 21520-2023，能效一级；
箱体为压铸铝合金材质，均为一次性整体压铸成型，全金属自然 散热结构，无风扇，防尘、静音设计；
显示屏亮度≥800cd/m2 ，实现遥控器多级可调
前置开关机按键：长按 3S 关机或开机; 电源键：一键关闭整机电源；
刷新率≥3840Hz ；
最大对比度≥12000:1；
色度均匀性±0.003Cx,Cy以内；
亮度均匀性≥98%；
灰度等级：19Bit；
LED像素失控率≤1/1000000；
平整度要求：箱体间支持XYZ轴六个方向调节，且前后都支持XYZ轴调节，平整度小于0.1mm，箱体间缝隙小于0.1mm，使屏体安装更为平整；
内嵌系统主板不低于以下配置：安卓13.0操作系统，64G存储内存，8G运行内存，采用四个Cortex-A72大核+四个Cortex-A53小核，共八核64位超强CPU。
外置接口HDMI IN*≥2个，USB3.0*≥3个，USB2.0*≥1个，SPDIF OUT*≥1个,Audio out*≥1个，RJ45*≥2个，RS232*≥1个，USB-D*≥1个
▲超黑底色，哑面处理，提高屏体的黑色水平，增强屏体的对比度，同时提升观看舒适度、降低触摸痕迹；灯板背面和HUB板均喷涂三防漆，增加产品可靠性（投标方需提供具有CMA、ilAC-MRA及CNAS标识的第三方检测报告复印件并加盖原厂公章予以证明）。
校正技术支持全灰阶校正、多层校正，提升各个灰阶的显示；支持单点检测逐点校正功能，单点亮度校正，单点颜色校正。同时灯板储存校正系数，换灯板后校正系数可自动读取，无需软件上传；
模组与HUB卡采用硬接口设计，板对板设计，无排线，支持直接热拔插，模组和驱动板之间采用浮动式接插件，具有嵌合纠偏功能，使连接更稳定。
欢迎墙可自定义背景，也可选择自带背景模板,并且可自定义欢迎文字，可同时保存五个自定义；
支持16台设备同时在线，9设备同时上屏且传输延时≤90ms ；支持双向反控，让交流畅通无阻；支持多平台、跨终端无线投屏，包含且不限于：电脑软件投屏，手机投屏，投屏器投屏 ；支持通过按键切换传输不同外部电脑的画面及声音；锁定投屏：主讲者通过无线中控锁定投屏设备，其它投屏设备不可抢占投屏。  
支持遥控器或按键关机，关机后设备仅处于红外接收状态，全屏幕停止供电，且系统不做任何实质性工作。关机状态功耗≤ 0.8W，同时支持遥控器再开机。
支持开机信号设置，每次开机自动进入设置喜好的通道，避免每次需要对输入信号进行调节。
防火试验；箱体单元防火等级符合 BS476-7 标准 CLASS2 等级，其中 1.5分钟火焰传播距离≤80mm，10分钟火焰传播距离≤450mm；
温升：环境温度在25℃时，屏体在600nits白屏状态下，运行3小时，屏体表面温升≤20℃，LED显示屏正常使用达到热平衡后，屏体结构金属部分、绝缘材料温升≤20℃
▲原厂质保一年（投标方需提供原厂出具的质保承诺函）</t>
    <phoneticPr fontId="6" type="noConversion"/>
  </si>
  <si>
    <t>LED会议一体机</t>
    <phoneticPr fontId="6" type="noConversion"/>
  </si>
  <si>
    <r>
      <rPr>
        <b/>
        <sz val="9"/>
        <color rgb="FF000000"/>
        <rFont val="Microsoft YaHei UI"/>
        <family val="2"/>
        <charset val="134"/>
      </rPr>
      <t>#</t>
    </r>
    <r>
      <rPr>
        <sz val="9"/>
        <color indexed="8"/>
        <rFont val="宋体"/>
        <family val="3"/>
        <charset val="134"/>
      </rPr>
      <t xml:space="preserve"> 基础技术需求
1、驱动组件：≥4×4.5英寸锥盘全单元；
2、频率范围（-10dB）：不劣于100Hz-18kHz；
3、频率响应（-3dB）：不劣于160Hz-16kHz；
4、覆盖范围：≥120ºH×40ºV；
5、灵敏度：≥96dB；
6、承受功率：≥160W≥（640W峰值）；
7、输出声压级：≥118dB（≥124dB峰值）；
（对于以上基础技术需求，投标方须提供由CNAS认可的权威第三方检测机构出具的检测报告复印件并加盖原厂公章予以证明）</t>
    </r>
    <phoneticPr fontId="6" type="noConversion"/>
  </si>
  <si>
    <r>
      <rPr>
        <b/>
        <sz val="9"/>
        <color rgb="FF000000"/>
        <rFont val="Microsoft YaHei UI"/>
        <family val="2"/>
        <charset val="134"/>
      </rPr>
      <t>#</t>
    </r>
    <r>
      <rPr>
        <sz val="9"/>
        <color indexed="8"/>
        <rFont val="宋体"/>
        <family val="3"/>
        <charset val="134"/>
      </rPr>
      <t xml:space="preserve"> 1、额定功率RMS：≥2×350W@8</t>
    </r>
    <r>
      <rPr>
        <sz val="9"/>
        <color rgb="FF000000"/>
        <rFont val="Calibri"/>
        <family val="3"/>
        <charset val="161"/>
      </rPr>
      <t>Ω</t>
    </r>
    <r>
      <rPr>
        <sz val="9"/>
        <color indexed="8"/>
        <rFont val="宋体"/>
        <family val="3"/>
        <charset val="134"/>
      </rPr>
      <t>；≥2×600W@4</t>
    </r>
    <r>
      <rPr>
        <sz val="9"/>
        <color rgb="FF000000"/>
        <rFont val="Calibri"/>
        <family val="3"/>
        <charset val="161"/>
      </rPr>
      <t>Ω</t>
    </r>
    <r>
      <rPr>
        <sz val="9"/>
        <color indexed="8"/>
        <rFont val="宋体"/>
        <family val="3"/>
        <charset val="134"/>
      </rPr>
      <t>；≥2×700W@2</t>
    </r>
    <r>
      <rPr>
        <sz val="9"/>
        <color rgb="FF000000"/>
        <rFont val="Calibri"/>
        <family val="3"/>
        <charset val="161"/>
      </rPr>
      <t>Ω</t>
    </r>
    <r>
      <rPr>
        <sz val="9"/>
        <color indexed="8"/>
        <rFont val="宋体"/>
        <family val="3"/>
        <charset val="134"/>
      </rPr>
      <t>；桥接功率RMS：≥1x1000W@8</t>
    </r>
    <r>
      <rPr>
        <sz val="9"/>
        <color rgb="FF000000"/>
        <rFont val="Calibri"/>
        <family val="3"/>
        <charset val="161"/>
      </rPr>
      <t>Ω</t>
    </r>
    <r>
      <rPr>
        <sz val="9"/>
        <color indexed="8"/>
        <rFont val="宋体"/>
        <family val="3"/>
        <charset val="134"/>
      </rPr>
      <t>、≥1x1500W@4</t>
    </r>
    <r>
      <rPr>
        <sz val="9"/>
        <color rgb="FF000000"/>
        <rFont val="Calibri"/>
        <family val="3"/>
        <charset val="161"/>
      </rPr>
      <t>Ω</t>
    </r>
    <r>
      <rPr>
        <sz val="9"/>
        <color indexed="8"/>
        <rFont val="宋体"/>
        <family val="3"/>
        <charset val="134"/>
      </rPr>
      <t>； （投标方须提供由CNAS认可的权威第三方检测机构出具的检测报告复印件并加盖原厂公章予以证明）
2、频响：≥20Hz-20KHz(±0.3dB)；
3、输入灵敏度：0.775V/1V/32dB可调；
4、信噪比：≥109dB；
5、失真度（THD）：≤0.02%；
6、阻尼系数（f=1KHz 8</t>
    </r>
    <r>
      <rPr>
        <sz val="9"/>
        <color rgb="FF000000"/>
        <rFont val="Calibri"/>
        <family val="3"/>
        <charset val="161"/>
      </rPr>
      <t>Ω</t>
    </r>
    <r>
      <rPr>
        <sz val="9"/>
        <color indexed="8"/>
        <rFont val="宋体"/>
        <family val="3"/>
        <charset val="134"/>
      </rPr>
      <t xml:space="preserve">）：≥1000；
7、转换速率：≥45V/uS；
8、具有固定开关频率的 Class D功放模块，软开关LLC谐振开关电源模块；
9、具有扬声器反电动势吸收系统； 
10、功放模块和电源模块一体化设计； </t>
    </r>
    <phoneticPr fontId="6" type="noConversion"/>
  </si>
  <si>
    <r>
      <t>▲ 1、支持不少于8路话筒/线路输入，不少于8路平衡式话筒/线路输出；支持48V幻象供电；采用5A音频算法，内置均衡器、压缩器、扩展器等功能；支持自适应回声消除功能(AEC)，快速消除会议中产生的回声；支持U盘录制、播放音频；（投标方须提供由CNAS认可的权威第三方检测机构出具的检测报告复印件并加盖原厂公章予以证明）
2、内置ADI高性能的SHARC+DSP处理器；
3、支持矩阵式输入输出全混音切换；
4、支持反馈消除(AFC)，抑制系统啸叫；
5、支持自动增益控制(AGC)，确保音响系统的输出音量平衡，不受演讲者距话筒距离影响观众区音量；
6、支持增益分享型自动混音功能(AM)，轻松管理多支麦克风组合输出；
7、支持主动噪声抑制(ANC)，消除背景中的杂音；
8、内置多种参量均衡类型，可灵活应用于多种场合；
9、支持闪避器功能，自动抑制背景声音；
10、即时响应的限幅器，有效保护后级设备；
11、支持不少于50个场景保存调用； 
12、设备内置信号发生器，支持正弦波、粉红噪声、白噪声测试信号，无需外接测试信号源；
13、支持基于WEB的配置操作管理；
14、支持语音跟踪，通过RS232与云台对接，实现摄像语音跟踪功能；
15、频率响应：20Hz~20KHz(±0.2db)；
16、输入阻抗(平衡接法)：20K</t>
    </r>
    <r>
      <rPr>
        <sz val="9"/>
        <color rgb="FF000000"/>
        <rFont val="Calibri"/>
        <family val="3"/>
        <charset val="161"/>
      </rPr>
      <t>Ω</t>
    </r>
    <r>
      <rPr>
        <sz val="9"/>
        <color indexed="8"/>
        <rFont val="宋体"/>
        <family val="3"/>
        <charset val="134"/>
      </rPr>
      <t>；
17、输出阻抗(平衡接法)：200</t>
    </r>
    <r>
      <rPr>
        <sz val="9"/>
        <color rgb="FF000000"/>
        <rFont val="Calibri"/>
        <family val="3"/>
        <charset val="161"/>
      </rPr>
      <t>Ω</t>
    </r>
    <r>
      <rPr>
        <sz val="9"/>
        <color indexed="8"/>
        <rFont val="宋体"/>
        <family val="3"/>
        <charset val="134"/>
      </rPr>
      <t>；
18、等效输入噪声EIN：≤-125dBu；
19、总谐波失真+噪声：≤0.007%@1kHz,+4dBu；
20、动态范围(20Hz~20Khz@0dB增益)：&gt;110dB,A计权；</t>
    </r>
    <phoneticPr fontId="6" type="noConversion"/>
  </si>
  <si>
    <t>1、系统采用数字与模拟融合设计，可实现摄像跟踪功能，内嵌DSP音频处理技术；
2、系统采用无线射频技术传输音频及数字控制信号；
3、支持摄像跟踪功能，可通过RS485，RS232等方式连接摄像头，支持VISCA、PELCO-D/P摄像控制协议；
4、具有视频切换RS232通讯口，可连接高清视频切换器或高清矩阵，支持≥8个摄像头进行摄像联动；
5、主机支持多种会议模式：如先进先出，主席优先模式，开启话筒数量≥4只，系统可带≥128只话筒；
6、可配合话筒实现指向性可调，支持≥5种模式：全指向性、心型指向性、超心型指向性、锐心型指向性、8字型指向性等；
▲7、具有≥4寸触摸屏用于会议主机管理及设置，同时可显示以下信息：
a、发言模式选择、发言数量限制功能；
b、无线射频编组及无线射频信号强弱显示；
c、系统音量调节；
d、系统设置及状态查看，中英文切换；                                                                  （投标方须提供CNAS认可的第三方检测机构出具的检测报告复印件加盖原厂公章予以证明）
▲8、支持扩展AOIP网络音频传输，支持主流网络传输协议，实现音频信号互联互通；（投标方须提供CNAS认可的第三方检测机构出具的检测报告复印件加盖原厂公章予以证明）
9、载波频段：≥UHF640MHz-690MHz；
10、工作有效距离：≥60米；
11、综合信噪比S/N：&gt;105dB；
12、综合T.H.D：&lt;0.7%@1KHz；
13、综合频率响应：≥45Hz-18KHz±1dB。</t>
    <phoneticPr fontId="6" type="noConversion"/>
  </si>
  <si>
    <t>1、所提供设备需采用驻极体电容式双咪芯设计；
▲2、①设备需配备≥2寸高清真彩屏，可显示话筒电池电量情况、信号强度、话筒工作状态，话筒所在通道编组及ID号；②支持话筒指向性可变技术，支持≥5种模式：全指向性、心型指向性、超心型指向性、锐心型指向性、8字型指向性等（投标方须提供CNAS认可的第三方检测机构出具的检测报告复印件加盖原厂公章予以证明）；
3、采用无线射频技术传输音频信号和控制管理信号；
4、主席具有优先按键功能及主席优先模式；
5、采用超低功耗电路设计，内置大容量锂电池，可通过充电箱进行充电，连续工作时间≥8小时；
6、载波频段：UHF640MHz-690MHz；
7、谐波辐射：&lt;-65dBm；
8、传感器：电容式；
9、RF功率输出：15mW；</t>
    <phoneticPr fontId="6" type="noConversion"/>
  </si>
  <si>
    <t>≥86寸智能电子白板含i7 OPS电脑模块
4K分辨率
0贴合技术
支持硬件低蓝光
色准△E≤1.5
色域≥90%NTSC
亮度≥350cd/m2
红外触控技术
书写精度≤1mm
摄像头≥5000万像素，≥2000线清晰度
摄像头独立4核ISP、支持WDR抗逆光、声源定位、智能取景技术、支持预设位
# ≥8阵列（15米）麦克风，腾讯天籁2.0算法、独立4核DSP，支持AI降噪，混响抑制、智能音幕（投标方需提供产品彩页并加盖原厂公章予以证明）
2.1声道（2*10w+20w）喇叭
支持无线投屏，通过投屏软件、传屏器、airplay、miracast投屏
配置Windows10，12代酷睿处理器，≥16G RAM+256G ROM
# 原厂质保一年（投标方需提供原厂出具的质保承诺函）</t>
    <phoneticPr fontId="6" type="noConversion"/>
  </si>
  <si>
    <t>智能会议平板（含移动推车）</t>
    <phoneticPr fontId="6" type="noConversion"/>
  </si>
  <si>
    <r>
      <t xml:space="preserve">1、采用全新工业级32位嵌入式CPU，主频双核1.1GHZ，内存2G，纯硬件嵌入式架构，Linux操作系统，系统稳定可靠；
2、主机支持8路RS232串口，用于控制外围环境设备； 
3、2路CK-NET总线控制接口用于电源管理器控制；
4、可提供8路I/O接口，可作双向接口使用。可以控制外部IO设备，也可接收IO信号作为触发，完成与图像处理器系统及其它外设的联动；
5、具有不少于8个继电器接口，用于窗帘、电控玻璃等设备控制；
6、具有不少于8个红外发射接口，用于DVD电视机投影机等设备遥控；
7、光网备份，支持网络和光纤两种路径传输和控制；
8、支持双向反馈，可显示温度、湿度、pm2.5及周边环境状态；
9、支持远程控制；控制接口可扩展；支持一键式联动控制功能，控制软件中文界面，提供开放式可编程控制平台；支持第三方设备控制；
10、支持多种控制模式如：PC 控制、IPAD、Android 触摸屏、墙上面板控制等，无须增加第三方设备同时支持IPAD平板电脑、安卓平板电脑、windows电脑控制,且编程之后的界面是一模一样；
11、支持一键保存会场环境状态，一键恢复；
12、采用开放式类C语言编程语言，可灵活编写各种通讯协议，适应各种控制设备；
13、可视化运维，具备1路HDMI输出接口和2路USB接口，接入显示屏和鼠标键盘可实时查看运行状态，直接修改程序，简化调试过程，降低调试成本，便于找出程序错误；
14、可编程的中控主机支持人工智能语音AI控制方式去实现外面I/O，RS232等外设控制；
15、强大的二次编程能力，开放式+模块化的用户编程界面，可轻易的完成各种复杂的控制接口编程。即客户根据自我需要，简单培训，即可自我编程状态，如调用当前场景，或者存储当前场景，修改部分执行结果、声光电互动等；
</t>
    </r>
    <r>
      <rPr>
        <b/>
        <sz val="9"/>
        <color rgb="FF000000"/>
        <rFont val="Microsoft YaHei UI"/>
        <family val="2"/>
        <charset val="134"/>
      </rPr>
      <t>#</t>
    </r>
    <r>
      <rPr>
        <sz val="9"/>
        <color indexed="8"/>
        <rFont val="宋体"/>
        <family val="3"/>
        <charset val="134"/>
      </rPr>
      <t xml:space="preserve"> 16、为了信号切换系统与智能控制系统APP界面统一整合，要求须与分布式信号切换系统为同一品牌，且需提供原厂盖章的一年质保承诺函</t>
    </r>
    <phoneticPr fontId="6" type="noConversion"/>
  </si>
  <si>
    <t>最大输出带载 885 万像素点，最宽 8192 像素点，或最高 8192 像素点 。
≥1 路 DP 1.2 输入和≥ 1 路 HDMI 2.0 输入 （支持 DP1.4、HDMI2.0 信号源无缝切换）
支持≥20 路网口输出，支持单机或双机冗余备份
与屏体同一品牌</t>
    <phoneticPr fontId="6" type="noConversion"/>
  </si>
  <si>
    <t>五、宝通路应急指挥部系统总计</t>
    <phoneticPr fontId="6" type="noConversion"/>
  </si>
  <si>
    <t>需包含在设备材料单价中，不再另外单报</t>
    <phoneticPr fontId="6" type="noConversion"/>
  </si>
  <si>
    <t>二、辅助功能组会议室I</t>
    <phoneticPr fontId="6" type="noConversion"/>
  </si>
  <si>
    <t>三、辅助功能组会议室II</t>
    <phoneticPr fontId="6" type="noConversion"/>
  </si>
  <si>
    <t>四、辅助功能组会议室III</t>
    <phoneticPr fontId="6" type="noConversion"/>
  </si>
  <si>
    <t>一、指挥中心大厅</t>
    <phoneticPr fontId="6" type="noConversion"/>
  </si>
  <si>
    <t>雾化玻璃隔断墙</t>
    <phoneticPr fontId="6" type="noConversion"/>
  </si>
  <si>
    <r>
      <t xml:space="preserve">1)	采用独立硬件服务器，非MCU内置模块。
2)	</t>
    </r>
    <r>
      <rPr>
        <b/>
        <sz val="9"/>
        <rFont val="Microsoft YaHei UI"/>
        <family val="2"/>
        <charset val="134"/>
      </rPr>
      <t>#</t>
    </r>
    <r>
      <rPr>
        <sz val="9"/>
        <rFont val="宋体"/>
        <family val="3"/>
        <charset val="134"/>
      </rPr>
      <t>采用国产自主的操作系统和数据库软件（投标方须提供CNAS或CMA认可的第三方机构出具的测试报告证明）。
3)	支持H.323 Gatekeeper、Sip Server、SIP Proxy等功能。
4)	支持呼叫带宽配置与管理，实现区域呼叫流量控制，避免网络拥塞。
5)	支持呼叫路由控制、号码变换、就近接入，支持通过前缀匹配、后缀匹配、精确匹配、正则表达式等查找规则识别呼叫区域。
6)	支持IPv4协议、IPv6 协议、IPv4和IPv6协议混合组网，实现设备 H.323/SIP 注册、呼叫、公私网穿越功能。
7)	支持电源备份、网口备份、风扇备份。
8)	支持≥20000路设备并发注册，支持≥3000 路并发呼叫
9)	支持≥600Mbps穿越代理能力。
10)	★本项目配置20M公私网穿越流量，便于与主流云会议互联互通。
11)	▲提供原厂三年质保(投标方须提供原厂盖章的三年质保承诺函予以证明)</t>
    </r>
    <phoneticPr fontId="6" type="noConversion"/>
  </si>
  <si>
    <r>
      <t>▲采用国产自主的操作系统及国产自主的处理芯片，并通过中国信息安全测评中心的安全可靠测评。（投标方须提供带CMA或CNAS标识的第三方检测报告加盖原厂公章，并提供中国信息安全测评中心“安全可靠测评结果公告”高清截图并加盖原厂公章予以证明 ）
支持ITU-T H.323、IETF SIP通信标准，具备良好的兼容性和开放性。
支持64Kbps-8Mbps呼叫带宽。
支持ITU-T H.264BP、H.264HP、 H.265、H.264 SVC、H.265 SVC、H.265 SCC等视频协议。
支持ITU-T H.264BP、H.264HP、 H.265、H.264 SVC、H.265 SVC等视频协议。
支持4K30fps、1080p60fps、1080p30fps、720p60fps、720p30fps、4CIF等视频格式。
支持G.711A、G.711</t>
    </r>
    <r>
      <rPr>
        <sz val="9"/>
        <color rgb="FF000000"/>
        <rFont val="Calibri"/>
        <family val="3"/>
        <charset val="161"/>
      </rPr>
      <t>μ</t>
    </r>
    <r>
      <rPr>
        <sz val="9"/>
        <color indexed="8"/>
        <rFont val="宋体"/>
        <family val="3"/>
        <charset val="134"/>
      </rPr>
      <t xml:space="preserve">、G.722、G.722.1 Annex C、G.719、G.729、Opus等音频协议。
</t>
    </r>
    <r>
      <rPr>
        <sz val="9"/>
        <rFont val="宋体"/>
        <family val="3"/>
        <charset val="134"/>
      </rPr>
      <t>★本次项目配置≥15 路1080P30fps全编全解端口。</t>
    </r>
    <r>
      <rPr>
        <sz val="9"/>
        <color indexed="8"/>
        <rFont val="宋体"/>
        <family val="3"/>
        <charset val="134"/>
      </rPr>
      <t xml:space="preserve">
在全编全解模式下，单台MCU最大支持≥18个4K30fps视频端口或者36个1080P60fps视频端口或者72个1080P30fps视频端口或者144个720P30fps视频端口。
▲①支持MCU双机热备、多机热备等MCU资源池备份功能，当某台MCU发生故障时，系统自动将会议调度在其他MCU，无需断会或手动配置，音视频恢复时间&lt;10秒。②支持芯片备份、媒体板备份、网口备份、电源备份、风扇备份、主控模块备份。（投标方须提供带CMA或CNAS标识的第三方检测报告复印件并加盖原厂公章予以证明 ）
支持≥7×24小时连续正常工作。
支持最大4K30fps 收发对称的25多画面分屏，多画面分屏模式≥60种。
支持ITU-T H.239、IETF BFCP双流协议。
支持主视频4K30fps时，辅视频同时实现4K30fps 超高清效果 。
为降低网络带宽支出，支持以1M带宽实现4K30fps会议效果；以512Kbps带宽实现1080P60fps会议效果；以384Kbps带宽实现1080P30fps会议效果；以256Kbps带宽实现720P30fps会议效果。
支持55%网络丢包下，语音清晰连续，视频清晰流畅，无卡顿、无马赛克。
支持80%网络丢包下，语音清晰，无卡顿现象。
支持虚拟会议室（VMR）功能，系统可为个人用户或部门组织分配虚拟会议室和接入密码，无须平台预定即可召集多方会议；虚拟会议室没有会场加入时，不占用MCU端口资源。
支持会议锁定功能，管理员锁定会议后不允许其他终端加入会议，保障会议私密性。
▲①支持SM2、SM3、SM4国密加密算法。②支持从非法录制的文件中反向提取数字水印，实现数据泄露溯源。（投标方须提供带CMA或CNAS标识的第三方检测报告复印件并加盖原厂公章予以证明）
支持首次登陆修改密码提示，具备弱口令风险提示、连接超时、错误口令尝试次数限制等防暴力破解机制。
提供电信设备进网许可证。</t>
    </r>
    <phoneticPr fontId="6"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</si>
</sst>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quot;#,##0.00;&quot;¥-&quot;#,##0.00"/>
    <numFmt numFmtId="177" formatCode="0&quot; &quot;;\(0\)"/>
  </numFmts>
  <fonts count="16">
    <font>
      <sz val="10"/>
      <color indexed="8"/>
      <name val="Helvetica Neue"/>
    </font>
    <font>
      <sz val="10"/>
      <color indexed="8"/>
      <name val="SimSong Regular"/>
    </font>
    <font>
      <sz val="13"/>
      <color indexed="8"/>
      <name val="黑体"/>
      <family val="3"/>
      <charset val="134"/>
    </font>
    <font>
      <b/>
      <sz val="10"/>
      <color indexed="8"/>
      <name val="Helvetica Neue"/>
      <charset val="134"/>
    </font>
    <font>
      <sz val="10"/>
      <color indexed="8"/>
      <name val="SimSong Bold"/>
    </font>
    <font>
      <sz val="11"/>
      <color indexed="8"/>
      <name val="SimSong Regular"/>
    </font>
    <font>
      <sz val="9"/>
      <name val="宋体"/>
      <family val="3"/>
      <charset val="134"/>
    </font>
    <font>
      <sz val="9"/>
      <color indexed="8"/>
      <name val="宋体"/>
      <family val="3"/>
      <charset val="134"/>
    </font>
    <font>
      <sz val="10"/>
      <color indexed="8"/>
      <name val="宋体"/>
      <family val="3"/>
      <charset val="134"/>
    </font>
    <font>
      <sz val="9"/>
      <color rgb="FF000000"/>
      <name val="Calibri"/>
      <family val="3"/>
      <charset val="161"/>
    </font>
    <font>
      <sz val="10"/>
      <color indexed="8"/>
      <name val="Songti SC Regular"/>
      <family val="1"/>
    </font>
    <font>
      <sz val="10"/>
      <color rgb="FF000000"/>
      <name val="宋体"/>
      <family val="3"/>
      <charset val="134"/>
    </font>
    <font>
      <b/>
      <sz val="9"/>
      <color rgb="FF000000"/>
      <name val="Microsoft YaHei UI"/>
      <family val="2"/>
      <charset val="134"/>
    </font>
    <font>
      <sz val="9"/>
      <color indexed="8"/>
      <name val="宋体"/>
      <family val="2"/>
      <charset val="134"/>
    </font>
    <font>
      <sz val="9"/>
      <color rgb="FF000000"/>
      <name val="宋体"/>
      <family val="3"/>
      <charset val="134"/>
    </font>
    <font>
      <b/>
      <sz val="9"/>
      <name val="Microsoft YaHei UI"/>
      <family val="2"/>
      <charset val="134"/>
    </font>
  </fonts>
  <fills count="9">
    <fill>
      <patternFill patternType="none"/>
    </fill>
    <fill>
      <patternFill patternType="gray125"/>
    </fill>
    <fill>
      <patternFill patternType="solid">
        <fgColor indexed="9"/>
        <bgColor auto="1"/>
      </patternFill>
    </fill>
    <fill>
      <patternFill patternType="solid">
        <fgColor indexed="11"/>
        <bgColor auto="1"/>
      </patternFill>
    </fill>
    <fill>
      <patternFill patternType="solid">
        <fgColor indexed="12"/>
        <bgColor auto="1"/>
      </patternFill>
    </fill>
    <fill>
      <patternFill patternType="solid">
        <fgColor indexed="13"/>
        <bgColor auto="1"/>
      </patternFill>
    </fill>
    <fill>
      <patternFill patternType="solid">
        <fgColor theme="0"/>
        <bgColor indexed="64"/>
      </patternFill>
    </fill>
    <fill>
      <patternFill patternType="solid">
        <fgColor rgb="FFFEFFFE"/>
        <bgColor indexed="64"/>
      </patternFill>
    </fill>
    <fill>
      <patternFill patternType="solid">
        <fgColor rgb="FFFFFFFF"/>
        <bgColor indexed="64"/>
      </patternFill>
    </fill>
  </fills>
  <borders count="8">
    <border>
      <left/>
      <right/>
      <top/>
      <bottom/>
      <diagonal/>
    </border>
    <border>
      <left style="thin">
        <color indexed="10"/>
      </left>
      <right/>
      <top style="thin">
        <color indexed="10"/>
      </top>
      <bottom style="thin">
        <color indexed="10"/>
      </bottom>
      <diagonal/>
    </border>
    <border>
      <left/>
      <right/>
      <top style="thin">
        <color indexed="10"/>
      </top>
      <bottom style="thin">
        <color indexed="10"/>
      </bottom>
      <diagonal/>
    </border>
    <border>
      <left/>
      <right style="thin">
        <color indexed="10"/>
      </right>
      <top style="thin">
        <color indexed="10"/>
      </top>
      <bottom style="thin">
        <color indexed="10"/>
      </bottom>
      <diagonal/>
    </border>
    <border>
      <left style="thin">
        <color indexed="10"/>
      </left>
      <right style="thin">
        <color indexed="10"/>
      </right>
      <top style="thin">
        <color indexed="10"/>
      </top>
      <bottom style="thin">
        <color indexed="10"/>
      </bottom>
      <diagonal/>
    </border>
    <border>
      <left style="thin">
        <color indexed="10"/>
      </left>
      <right style="thin">
        <color indexed="10"/>
      </right>
      <top style="thin">
        <color indexed="10"/>
      </top>
      <bottom style="thin">
        <color indexed="8"/>
      </bottom>
      <diagonal/>
    </border>
    <border>
      <left style="thin">
        <color indexed="8"/>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applyNumberFormat="0" applyFill="0" applyBorder="0" applyProtection="0">
      <alignment vertical="top" wrapText="1"/>
    </xf>
  </cellStyleXfs>
  <cellXfs count="82">
    <xf numFmtId="0" fontId="0" fillId="0" borderId="0" xfId="0">
      <alignment vertical="top" wrapText="1"/>
    </xf>
    <xf numFmtId="0" fontId="0" fillId="0" borderId="0" xfId="0" applyNumberFormat="1">
      <alignment vertical="top" wrapText="1"/>
    </xf>
    <xf numFmtId="0" fontId="0" fillId="2" borderId="1" xfId="0" applyFill="1" applyBorder="1">
      <alignment vertical="top" wrapText="1"/>
    </xf>
    <xf numFmtId="0" fontId="0" fillId="2" borderId="2" xfId="0" applyFill="1" applyBorder="1">
      <alignment vertical="top" wrapText="1"/>
    </xf>
    <xf numFmtId="0" fontId="1" fillId="2" borderId="2" xfId="0" applyFont="1" applyFill="1" applyBorder="1" applyAlignment="1">
      <alignment horizontal="center" vertical="top" wrapText="1"/>
    </xf>
    <xf numFmtId="0" fontId="0" fillId="2" borderId="3" xfId="0" applyFill="1" applyBorder="1" applyAlignment="1">
      <alignment horizontal="center" vertical="top" wrapText="1"/>
    </xf>
    <xf numFmtId="0" fontId="4" fillId="3" borderId="5" xfId="0" applyFont="1" applyFill="1" applyBorder="1">
      <alignment vertical="top" wrapText="1"/>
    </xf>
    <xf numFmtId="0" fontId="5" fillId="3" borderId="5" xfId="0" applyFont="1" applyFill="1" applyBorder="1" applyAlignment="1">
      <alignment horizontal="center" vertical="top" wrapText="1"/>
    </xf>
    <xf numFmtId="0" fontId="1" fillId="3" borderId="5" xfId="0" applyFont="1" applyFill="1" applyBorder="1">
      <alignment vertical="top" wrapText="1"/>
    </xf>
    <xf numFmtId="0" fontId="5" fillId="3" borderId="5" xfId="0" applyFont="1" applyFill="1" applyBorder="1" applyAlignment="1">
      <alignment horizontal="right" vertical="top" wrapText="1"/>
    </xf>
    <xf numFmtId="49" fontId="7" fillId="3" borderId="6" xfId="0" applyNumberFormat="1" applyFont="1" applyFill="1" applyBorder="1" applyAlignment="1">
      <alignment horizontal="center" vertical="center" wrapText="1"/>
    </xf>
    <xf numFmtId="49" fontId="7" fillId="5" borderId="6" xfId="0" applyNumberFormat="1" applyFont="1" applyFill="1" applyBorder="1" applyAlignment="1">
      <alignment horizontal="left" vertical="center"/>
    </xf>
    <xf numFmtId="0" fontId="7" fillId="5" borderId="6" xfId="0" applyFont="1" applyFill="1" applyBorder="1" applyAlignment="1">
      <alignment vertical="center" wrapText="1"/>
    </xf>
    <xf numFmtId="0" fontId="7" fillId="5" borderId="6" xfId="0" applyFont="1" applyFill="1" applyBorder="1" applyAlignment="1">
      <alignment horizontal="left" vertical="center" wrapText="1"/>
    </xf>
    <xf numFmtId="0" fontId="7" fillId="5" borderId="6" xfId="0" applyFont="1" applyFill="1" applyBorder="1" applyAlignment="1">
      <alignment horizontal="center" vertical="center"/>
    </xf>
    <xf numFmtId="0" fontId="7" fillId="5" borderId="6" xfId="0" applyFont="1" applyFill="1" applyBorder="1" applyAlignment="1">
      <alignment vertical="center"/>
    </xf>
    <xf numFmtId="49" fontId="7" fillId="3" borderId="6" xfId="0" applyNumberFormat="1" applyFont="1" applyFill="1" applyBorder="1" applyAlignment="1">
      <alignment horizontal="left" vertical="center"/>
    </xf>
    <xf numFmtId="0" fontId="7" fillId="3" borderId="6" xfId="0" applyFont="1" applyFill="1" applyBorder="1" applyAlignment="1">
      <alignment vertical="center" wrapText="1"/>
    </xf>
    <xf numFmtId="0" fontId="7" fillId="3" borderId="6" xfId="0" applyFont="1" applyFill="1" applyBorder="1" applyAlignment="1">
      <alignment horizontal="left" vertical="center" wrapText="1"/>
    </xf>
    <xf numFmtId="0" fontId="7" fillId="3" borderId="6" xfId="0" applyFont="1" applyFill="1" applyBorder="1" applyAlignment="1">
      <alignment horizontal="center" vertical="center"/>
    </xf>
    <xf numFmtId="0" fontId="7" fillId="3" borderId="6" xfId="0" applyFont="1" applyFill="1" applyBorder="1" applyAlignment="1">
      <alignment vertical="center"/>
    </xf>
    <xf numFmtId="49" fontId="7" fillId="3" borderId="6" xfId="0" applyNumberFormat="1" applyFont="1" applyFill="1" applyBorder="1" applyAlignment="1">
      <alignment vertical="center" wrapText="1"/>
    </xf>
    <xf numFmtId="0" fontId="7" fillId="3" borderId="6" xfId="0" applyNumberFormat="1" applyFont="1" applyFill="1" applyBorder="1" applyAlignment="1">
      <alignment horizontal="center" vertical="center" wrapText="1"/>
    </xf>
    <xf numFmtId="49" fontId="7" fillId="3" borderId="6" xfId="0" applyNumberFormat="1" applyFont="1" applyFill="1" applyBorder="1" applyAlignment="1">
      <alignment horizontal="left" vertical="center" wrapText="1"/>
    </xf>
    <xf numFmtId="0" fontId="7" fillId="3" borderId="6" xfId="0" applyFont="1" applyFill="1" applyBorder="1" applyAlignment="1">
      <alignment horizontal="center" vertical="center" wrapText="1"/>
    </xf>
    <xf numFmtId="49" fontId="7" fillId="2" borderId="6" xfId="0" applyNumberFormat="1" applyFont="1" applyFill="1" applyBorder="1" applyAlignment="1">
      <alignment vertical="center" wrapText="1"/>
    </xf>
    <xf numFmtId="176" fontId="7" fillId="3" borderId="6" xfId="0" applyNumberFormat="1" applyFont="1" applyFill="1" applyBorder="1" applyAlignment="1">
      <alignment horizontal="right" vertical="center"/>
    </xf>
    <xf numFmtId="176" fontId="7" fillId="3" borderId="6" xfId="0" applyNumberFormat="1" applyFont="1" applyFill="1" applyBorder="1" applyAlignment="1">
      <alignment horizontal="center" vertical="center"/>
    </xf>
    <xf numFmtId="49" fontId="7" fillId="2" borderId="6" xfId="0" applyNumberFormat="1" applyFont="1" applyFill="1" applyBorder="1" applyAlignment="1">
      <alignment horizontal="center" vertical="center" wrapText="1"/>
    </xf>
    <xf numFmtId="0" fontId="7" fillId="2" borderId="6" xfId="0" applyNumberFormat="1" applyFont="1" applyFill="1" applyBorder="1" applyAlignment="1">
      <alignment horizontal="center" vertical="center" wrapText="1"/>
    </xf>
    <xf numFmtId="1" fontId="7" fillId="2" borderId="6" xfId="0" applyNumberFormat="1" applyFont="1" applyFill="1" applyBorder="1" applyAlignment="1">
      <alignment horizontal="center" vertical="center" wrapText="1"/>
    </xf>
    <xf numFmtId="1" fontId="7" fillId="3" borderId="6" xfId="0" applyNumberFormat="1" applyFont="1" applyFill="1" applyBorder="1" applyAlignment="1">
      <alignment horizontal="left" vertical="center" wrapText="1"/>
    </xf>
    <xf numFmtId="49" fontId="7" fillId="3" borderId="6" xfId="0" applyNumberFormat="1" applyFont="1" applyFill="1" applyBorder="1" applyAlignment="1">
      <alignment horizontal="center" vertical="center"/>
    </xf>
    <xf numFmtId="0" fontId="7" fillId="3" borderId="6" xfId="0" applyFont="1" applyFill="1" applyBorder="1" applyAlignment="1">
      <alignment horizontal="right" vertical="center"/>
    </xf>
    <xf numFmtId="49" fontId="7" fillId="2" borderId="6" xfId="0" applyNumberFormat="1" applyFont="1" applyFill="1" applyBorder="1" applyAlignment="1">
      <alignment horizontal="center" vertical="center"/>
    </xf>
    <xf numFmtId="177" fontId="7" fillId="2" borderId="6" xfId="0" applyNumberFormat="1" applyFont="1" applyFill="1" applyBorder="1" applyAlignment="1">
      <alignment horizontal="center" vertical="center"/>
    </xf>
    <xf numFmtId="49" fontId="7" fillId="2" borderId="6" xfId="0" applyNumberFormat="1" applyFont="1" applyFill="1" applyBorder="1" applyAlignment="1">
      <alignment vertical="center"/>
    </xf>
    <xf numFmtId="0" fontId="7" fillId="3" borderId="6" xfId="0" applyNumberFormat="1" applyFont="1" applyFill="1" applyBorder="1" applyAlignment="1">
      <alignment horizontal="center" vertical="center"/>
    </xf>
    <xf numFmtId="49" fontId="7" fillId="2" borderId="6" xfId="0" applyNumberFormat="1" applyFont="1" applyFill="1" applyBorder="1" applyAlignment="1">
      <alignment horizontal="left" vertical="center" wrapText="1"/>
    </xf>
    <xf numFmtId="1" fontId="7" fillId="3" borderId="6" xfId="0" applyNumberFormat="1" applyFont="1" applyFill="1" applyBorder="1" applyAlignment="1">
      <alignment horizontal="center" vertical="center" wrapText="1"/>
    </xf>
    <xf numFmtId="49" fontId="7" fillId="3" borderId="6" xfId="0" applyNumberFormat="1" applyFont="1" applyFill="1" applyBorder="1" applyAlignment="1">
      <alignment horizontal="justify" vertical="center" wrapText="1"/>
    </xf>
    <xf numFmtId="0" fontId="7" fillId="5" borderId="6" xfId="0" applyFont="1" applyFill="1" applyBorder="1" applyAlignment="1">
      <alignment horizontal="center" vertical="center" wrapText="1"/>
    </xf>
    <xf numFmtId="0" fontId="7" fillId="2" borderId="6" xfId="0" applyNumberFormat="1" applyFont="1" applyFill="1" applyBorder="1" applyAlignment="1">
      <alignment horizontal="center" vertical="center"/>
    </xf>
    <xf numFmtId="177" fontId="7" fillId="2" borderId="6" xfId="0" applyNumberFormat="1" applyFont="1" applyFill="1" applyBorder="1" applyAlignment="1">
      <alignment horizontal="center" vertical="center" wrapText="1"/>
    </xf>
    <xf numFmtId="49" fontId="8" fillId="2" borderId="6" xfId="0" applyNumberFormat="1" applyFont="1" applyFill="1" applyBorder="1" applyAlignment="1">
      <alignment horizontal="center" vertical="center" wrapText="1"/>
    </xf>
    <xf numFmtId="49" fontId="7" fillId="6" borderId="6" xfId="0" applyNumberFormat="1" applyFont="1" applyFill="1" applyBorder="1" applyAlignment="1">
      <alignment horizontal="center" vertical="center"/>
    </xf>
    <xf numFmtId="49" fontId="7" fillId="6" borderId="6" xfId="0" applyNumberFormat="1" applyFont="1" applyFill="1" applyBorder="1" applyAlignment="1">
      <alignment horizontal="center" vertical="center" wrapText="1"/>
    </xf>
    <xf numFmtId="0" fontId="7" fillId="6" borderId="6" xfId="0" applyNumberFormat="1" applyFont="1" applyFill="1" applyBorder="1" applyAlignment="1">
      <alignment horizontal="center" vertical="center"/>
    </xf>
    <xf numFmtId="0" fontId="7" fillId="6" borderId="6" xfId="0" applyNumberFormat="1" applyFont="1" applyFill="1" applyBorder="1" applyAlignment="1">
      <alignment horizontal="center" vertical="center" wrapText="1"/>
    </xf>
    <xf numFmtId="49" fontId="7" fillId="7" borderId="7" xfId="0" applyNumberFormat="1" applyFont="1" applyFill="1" applyBorder="1" applyAlignment="1">
      <alignment horizontal="center" vertical="center"/>
    </xf>
    <xf numFmtId="49" fontId="7" fillId="7" borderId="7" xfId="0" applyNumberFormat="1" applyFont="1" applyFill="1" applyBorder="1" applyAlignment="1">
      <alignment horizontal="left" vertical="center" wrapText="1"/>
    </xf>
    <xf numFmtId="0" fontId="7" fillId="7" borderId="7" xfId="0" applyNumberFormat="1" applyFont="1" applyFill="1" applyBorder="1" applyAlignment="1">
      <alignment horizontal="center" vertical="center"/>
    </xf>
    <xf numFmtId="49" fontId="7" fillId="7" borderId="7" xfId="0" applyNumberFormat="1" applyFont="1" applyFill="1" applyBorder="1" applyAlignment="1">
      <alignment horizontal="center" vertical="center" wrapText="1"/>
    </xf>
    <xf numFmtId="0" fontId="7" fillId="7" borderId="0" xfId="0" applyNumberFormat="1" applyFont="1" applyFill="1" applyBorder="1" applyAlignment="1">
      <alignment horizontal="center" vertical="center"/>
    </xf>
    <xf numFmtId="49" fontId="6" fillId="6" borderId="7" xfId="0" applyNumberFormat="1" applyFont="1" applyFill="1" applyBorder="1" applyAlignment="1">
      <alignment horizontal="center" vertical="center"/>
    </xf>
    <xf numFmtId="49" fontId="6" fillId="6" borderId="7" xfId="0" applyNumberFormat="1" applyFont="1" applyFill="1" applyBorder="1" applyAlignment="1">
      <alignment horizontal="center" vertical="center" wrapText="1"/>
    </xf>
    <xf numFmtId="49" fontId="6" fillId="6" borderId="7" xfId="0" applyNumberFormat="1" applyFont="1" applyFill="1" applyBorder="1" applyAlignment="1">
      <alignment horizontal="left" vertical="center" wrapText="1"/>
    </xf>
    <xf numFmtId="0" fontId="10" fillId="8" borderId="7" xfId="0" applyNumberFormat="1" applyFont="1" applyFill="1" applyBorder="1" applyAlignment="1">
      <alignment horizontal="center" vertical="center"/>
    </xf>
    <xf numFmtId="49" fontId="7" fillId="6" borderId="7" xfId="0" applyNumberFormat="1" applyFont="1" applyFill="1" applyBorder="1" applyAlignment="1">
      <alignment horizontal="center" vertical="center"/>
    </xf>
    <xf numFmtId="49" fontId="7" fillId="6" borderId="7" xfId="0" applyNumberFormat="1" applyFont="1" applyFill="1" applyBorder="1" applyAlignment="1">
      <alignment horizontal="left" vertical="center" wrapText="1"/>
    </xf>
    <xf numFmtId="0" fontId="7" fillId="6" borderId="7" xfId="0" applyNumberFormat="1" applyFont="1" applyFill="1" applyBorder="1" applyAlignment="1">
      <alignment horizontal="center" vertical="center"/>
    </xf>
    <xf numFmtId="0" fontId="10" fillId="6" borderId="7" xfId="0" applyNumberFormat="1" applyFont="1" applyFill="1" applyBorder="1" applyAlignment="1">
      <alignment horizontal="center" vertical="center"/>
    </xf>
    <xf numFmtId="49" fontId="7" fillId="6" borderId="7" xfId="0" applyNumberFormat="1" applyFont="1" applyFill="1" applyBorder="1" applyAlignment="1">
      <alignment horizontal="center" vertical="center" wrapText="1"/>
    </xf>
    <xf numFmtId="49" fontId="11" fillId="6" borderId="7" xfId="0" applyNumberFormat="1" applyFont="1" applyFill="1" applyBorder="1" applyAlignment="1">
      <alignment horizontal="center" vertical="center"/>
    </xf>
    <xf numFmtId="0" fontId="6" fillId="6" borderId="7" xfId="0" applyNumberFormat="1" applyFont="1" applyFill="1" applyBorder="1" applyAlignment="1">
      <alignment horizontal="center" vertical="center"/>
    </xf>
    <xf numFmtId="0" fontId="7" fillId="6" borderId="7" xfId="0" applyNumberFormat="1" applyFont="1" applyFill="1" applyBorder="1" applyAlignment="1">
      <alignment horizontal="center" vertical="center" wrapText="1"/>
    </xf>
    <xf numFmtId="49" fontId="7" fillId="6" borderId="6" xfId="0" applyNumberFormat="1" applyFont="1" applyFill="1" applyBorder="1" applyAlignment="1">
      <alignment horizontal="left" vertical="center" wrapText="1"/>
    </xf>
    <xf numFmtId="0" fontId="7" fillId="6" borderId="6" xfId="0" applyFont="1" applyFill="1" applyBorder="1" applyAlignment="1">
      <alignment vertical="center"/>
    </xf>
    <xf numFmtId="0" fontId="7" fillId="6" borderId="6" xfId="0" applyFont="1" applyFill="1" applyBorder="1" applyAlignment="1">
      <alignment horizontal="center" vertical="center"/>
    </xf>
    <xf numFmtId="49" fontId="7" fillId="0" borderId="7" xfId="0" applyNumberFormat="1" applyFont="1" applyFill="1" applyBorder="1" applyAlignment="1">
      <alignment horizontal="left" vertical="center" wrapText="1"/>
    </xf>
    <xf numFmtId="49" fontId="11" fillId="8" borderId="7" xfId="0" applyNumberFormat="1" applyFont="1" applyFill="1" applyBorder="1" applyAlignment="1">
      <alignment horizontal="center" vertical="center"/>
    </xf>
    <xf numFmtId="49" fontId="7" fillId="7" borderId="7" xfId="0" applyNumberFormat="1" applyFont="1" applyFill="1" applyBorder="1" applyAlignment="1">
      <alignment horizontal="left" vertical="center"/>
    </xf>
    <xf numFmtId="49" fontId="13" fillId="3" borderId="6" xfId="0" applyNumberFormat="1" applyFont="1" applyFill="1" applyBorder="1" applyAlignment="1">
      <alignment vertical="center" wrapText="1"/>
    </xf>
    <xf numFmtId="49" fontId="13" fillId="3" borderId="6" xfId="0" applyNumberFormat="1" applyFont="1" applyFill="1" applyBorder="1" applyAlignment="1">
      <alignment horizontal="left" vertical="center" wrapText="1"/>
    </xf>
    <xf numFmtId="0" fontId="14" fillId="0" borderId="0" xfId="0" applyFont="1">
      <alignment vertical="top" wrapText="1"/>
    </xf>
    <xf numFmtId="49" fontId="13" fillId="2" borderId="6" xfId="0" applyNumberFormat="1" applyFont="1" applyFill="1" applyBorder="1" applyAlignment="1">
      <alignment horizontal="left" vertical="center" wrapText="1"/>
    </xf>
    <xf numFmtId="49" fontId="7" fillId="6" borderId="6" xfId="0" applyNumberFormat="1" applyFont="1" applyFill="1" applyBorder="1" applyAlignment="1">
      <alignment vertical="center" wrapText="1"/>
    </xf>
    <xf numFmtId="49" fontId="6" fillId="2" borderId="6" xfId="0" applyNumberFormat="1" applyFont="1" applyFill="1" applyBorder="1" applyAlignment="1">
      <alignment horizontal="center" vertical="center" wrapText="1"/>
    </xf>
    <xf numFmtId="49" fontId="6" fillId="3" borderId="6" xfId="0" applyNumberFormat="1" applyFont="1" applyFill="1" applyBorder="1" applyAlignment="1">
      <alignment vertical="center" wrapText="1"/>
    </xf>
    <xf numFmtId="0" fontId="6" fillId="2" borderId="6" xfId="0" applyNumberFormat="1" applyFont="1" applyFill="1" applyBorder="1" applyAlignment="1">
      <alignment horizontal="center" vertical="center" wrapText="1"/>
    </xf>
    <xf numFmtId="49" fontId="2" fillId="3" borderId="4" xfId="0" applyNumberFormat="1" applyFont="1" applyFill="1" applyBorder="1" applyAlignment="1">
      <alignment horizontal="center" vertical="top" wrapText="1"/>
    </xf>
    <xf numFmtId="0" fontId="3" fillId="4" borderId="4" xfId="0" applyFont="1" applyFill="1" applyBorder="1">
      <alignment vertical="top" wrapText="1"/>
    </xf>
  </cellXfs>
  <cellStyles count="1">
    <cellStyle name="常规" xfId="0" builtinId="0"/>
  </cellStyles>
  <dxfs count="2">
    <dxf>
      <font>
        <color rgb="FFFF0000"/>
      </font>
    </dxf>
    <dxf>
      <font>
        <color rgb="FFFF0000"/>
      </font>
    </dxf>
  </dxfs>
  <tableStyles count="0"/>
  <colors>
    <indexedColors>
      <rgbColor rgb="FF000000"/>
      <rgbColor rgb="FFFFFFFF"/>
      <rgbColor rgb="FFFF0000"/>
      <rgbColor rgb="FF00FF00"/>
      <rgbColor rgb="FF0000FF"/>
      <rgbColor rgb="FFFFFF00"/>
      <rgbColor rgb="FFFF00FF"/>
      <rgbColor rgb="FF00FFFF"/>
      <rgbColor rgb="FF000000"/>
      <rgbColor rgb="FFFFFFFF"/>
      <rgbColor rgb="FFAAAAAA"/>
      <rgbColor rgb="FFFEFFFE"/>
      <rgbColor rgb="FFBDC0BF"/>
      <rgbColor rgb="FFFFEC98"/>
      <rgbColor rgb="FFFF0000"/>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Blank">
  <a:themeElements>
    <a:clrScheme name="Blank">
      <a:dk1>
        <a:srgbClr val="000000"/>
      </a:dk1>
      <a:lt1>
        <a:srgbClr val="FFFFFF"/>
      </a:lt1>
      <a:dk2>
        <a:srgbClr val="A7A7A7"/>
      </a:dk2>
      <a:lt2>
        <a:srgbClr val="535353"/>
      </a:lt2>
      <a:accent1>
        <a:srgbClr val="00A2FF"/>
      </a:accent1>
      <a:accent2>
        <a:srgbClr val="16E7CF"/>
      </a:accent2>
      <a:accent3>
        <a:srgbClr val="61D836"/>
      </a:accent3>
      <a:accent4>
        <a:srgbClr val="FFD932"/>
      </a:accent4>
      <a:accent5>
        <a:srgbClr val="FF644E"/>
      </a:accent5>
      <a:accent6>
        <a:srgbClr val="FF42A1"/>
      </a:accent6>
      <a:hlink>
        <a:srgbClr val="0000FF"/>
      </a:hlink>
      <a:folHlink>
        <a:srgbClr val="FF00FF"/>
      </a:folHlink>
    </a:clrScheme>
    <a:fontScheme name="Blank">
      <a:majorFont>
        <a:latin typeface="Helvetica Neue"/>
        <a:ea typeface="Helvetica Neue"/>
        <a:cs typeface="Helvetica Neue"/>
      </a:majorFont>
      <a:minorFont>
        <a:latin typeface="Helvetica Neue"/>
        <a:ea typeface="Helvetica Neue"/>
        <a:cs typeface="Helvetica Neue"/>
      </a:minorFont>
    </a:fontScheme>
    <a:fmtScheme name="Blank">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sp3d/>
      </a:spPr>
      <a:bodyPr rot="0" spcFirstLastPara="1" vertOverflow="overflow" horzOverflow="overflow" vert="horz" wrap="square" lIns="50800" tIns="50800" rIns="50800" bIns="50800"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Neue"/>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25400" cap="flat">
          <a:solidFill>
            <a:schemeClr val="accent1"/>
          </a:solidFill>
          <a:prstDash val="solid"/>
          <a:round/>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50800" tIns="50800" rIns="50800" bIns="50800"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Neue"/>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196"/>
  <sheetViews>
    <sheetView showGridLines="0" tabSelected="1" topLeftCell="A22" workbookViewId="0">
      <selection activeCell="D23" sqref="D23"/>
    </sheetView>
  </sheetViews>
  <sheetFormatPr defaultColWidth="16.35546875" defaultRowHeight="19.899999999999999" customHeight="1"/>
  <cols>
    <col min="1" max="2" width="16.35546875" style="1" customWidth="1"/>
    <col min="3" max="3" width="27.140625" style="1" customWidth="1"/>
    <col min="4" max="9" width="16.35546875" style="1" customWidth="1"/>
    <col min="10" max="16384" width="16.35546875" style="1"/>
  </cols>
  <sheetData>
    <row r="1" spans="1:8" ht="19.05" customHeight="1">
      <c r="A1" s="2"/>
      <c r="B1" s="3"/>
      <c r="C1" s="3"/>
      <c r="D1" s="4"/>
      <c r="E1" s="3"/>
      <c r="F1" s="3"/>
      <c r="G1" s="3"/>
      <c r="H1" s="5"/>
    </row>
    <row r="2" spans="1:8" ht="22.05" customHeight="1">
      <c r="A2" s="80" t="s">
        <v>198</v>
      </c>
      <c r="B2" s="81"/>
      <c r="C2" s="81"/>
      <c r="D2" s="81"/>
      <c r="E2" s="81"/>
      <c r="F2" s="81"/>
      <c r="G2" s="81"/>
      <c r="H2" s="81"/>
    </row>
    <row r="3" spans="1:8" ht="20" customHeight="1">
      <c r="A3" s="6"/>
      <c r="B3" s="7"/>
      <c r="C3" s="8"/>
      <c r="D3" s="7"/>
      <c r="E3" s="7"/>
      <c r="F3" s="7"/>
      <c r="G3" s="9"/>
      <c r="H3" s="7"/>
    </row>
    <row r="4" spans="1:8" ht="19.05" customHeight="1">
      <c r="A4" s="10" t="s">
        <v>36</v>
      </c>
      <c r="B4" s="10" t="s">
        <v>37</v>
      </c>
      <c r="C4" s="10" t="s">
        <v>38</v>
      </c>
      <c r="D4" s="10" t="s">
        <v>39</v>
      </c>
      <c r="E4" s="10" t="s">
        <v>40</v>
      </c>
      <c r="F4" s="10" t="s">
        <v>41</v>
      </c>
      <c r="G4" s="10" t="s">
        <v>42</v>
      </c>
      <c r="H4" s="10" t="s">
        <v>43</v>
      </c>
    </row>
    <row r="5" spans="1:8" ht="13.05" customHeight="1">
      <c r="A5" s="11" t="s">
        <v>253</v>
      </c>
      <c r="B5" s="12"/>
      <c r="C5" s="13"/>
      <c r="D5" s="14"/>
      <c r="E5" s="14"/>
      <c r="F5" s="14"/>
      <c r="G5" s="15"/>
      <c r="H5" s="14"/>
    </row>
    <row r="6" spans="1:8" ht="13.05" customHeight="1">
      <c r="A6" s="16" t="s">
        <v>44</v>
      </c>
      <c r="B6" s="17"/>
      <c r="C6" s="18"/>
      <c r="D6" s="19"/>
      <c r="E6" s="19"/>
      <c r="F6" s="19"/>
      <c r="G6" s="20"/>
      <c r="H6" s="19"/>
    </row>
    <row r="7" spans="1:8" ht="96.95" customHeight="1">
      <c r="A7" s="10" t="s">
        <v>0</v>
      </c>
      <c r="B7" s="10" t="s">
        <v>45</v>
      </c>
      <c r="C7" s="21" t="s">
        <v>199</v>
      </c>
      <c r="D7" s="10"/>
      <c r="E7" s="10" t="s">
        <v>29</v>
      </c>
      <c r="F7" s="10" t="s">
        <v>1</v>
      </c>
      <c r="G7" s="10"/>
      <c r="H7" s="22">
        <f t="shared" ref="H7:H12" si="0">F7*G7</f>
        <v>0</v>
      </c>
    </row>
    <row r="8" spans="1:8" ht="99.85" customHeight="1">
      <c r="A8" s="10" t="s">
        <v>2</v>
      </c>
      <c r="B8" s="10" t="s">
        <v>46</v>
      </c>
      <c r="C8" s="21" t="s">
        <v>247</v>
      </c>
      <c r="D8" s="10"/>
      <c r="E8" s="10" t="s">
        <v>10</v>
      </c>
      <c r="F8" s="10" t="s">
        <v>2</v>
      </c>
      <c r="G8" s="10"/>
      <c r="H8" s="22">
        <f t="shared" si="0"/>
        <v>0</v>
      </c>
    </row>
    <row r="9" spans="1:8" ht="117.4" customHeight="1">
      <c r="A9" s="10" t="s">
        <v>3</v>
      </c>
      <c r="B9" s="10" t="s">
        <v>47</v>
      </c>
      <c r="C9" s="21" t="s">
        <v>200</v>
      </c>
      <c r="D9" s="10"/>
      <c r="E9" s="10" t="s">
        <v>10</v>
      </c>
      <c r="F9" s="10" t="s">
        <v>0</v>
      </c>
      <c r="G9" s="10"/>
      <c r="H9" s="22">
        <f t="shared" si="0"/>
        <v>0</v>
      </c>
    </row>
    <row r="10" spans="1:8" ht="19.05" customHeight="1">
      <c r="A10" s="10" t="s">
        <v>4</v>
      </c>
      <c r="B10" s="10" t="s">
        <v>48</v>
      </c>
      <c r="C10" s="21" t="s">
        <v>49</v>
      </c>
      <c r="D10" s="10"/>
      <c r="E10" s="10" t="s">
        <v>23</v>
      </c>
      <c r="F10" s="10" t="s">
        <v>0</v>
      </c>
      <c r="G10" s="10"/>
      <c r="H10" s="22">
        <f t="shared" si="0"/>
        <v>0</v>
      </c>
    </row>
    <row r="11" spans="1:8" ht="19.05" customHeight="1">
      <c r="A11" s="10" t="s">
        <v>5</v>
      </c>
      <c r="B11" s="10" t="s">
        <v>50</v>
      </c>
      <c r="C11" s="21" t="s">
        <v>51</v>
      </c>
      <c r="D11" s="10"/>
      <c r="E11" s="10" t="s">
        <v>29</v>
      </c>
      <c r="F11" s="10" t="s">
        <v>1</v>
      </c>
      <c r="G11" s="10"/>
      <c r="H11" s="22">
        <f t="shared" si="0"/>
        <v>0</v>
      </c>
    </row>
    <row r="12" spans="1:8" ht="33" customHeight="1">
      <c r="A12" s="10" t="s">
        <v>134</v>
      </c>
      <c r="B12" s="10" t="s">
        <v>52</v>
      </c>
      <c r="C12" s="23" t="s">
        <v>53</v>
      </c>
      <c r="D12" s="10"/>
      <c r="E12" s="10" t="s">
        <v>10</v>
      </c>
      <c r="F12" s="10" t="s">
        <v>0</v>
      </c>
      <c r="G12" s="10"/>
      <c r="H12" s="22">
        <f t="shared" si="0"/>
        <v>0</v>
      </c>
    </row>
    <row r="13" spans="1:8" ht="33" customHeight="1">
      <c r="A13" s="16" t="s">
        <v>54</v>
      </c>
      <c r="B13" s="10"/>
      <c r="C13" s="23"/>
      <c r="D13" s="10"/>
      <c r="E13" s="10"/>
      <c r="F13" s="10"/>
      <c r="G13" s="10"/>
      <c r="H13" s="24"/>
    </row>
    <row r="14" spans="1:8" ht="33" customHeight="1">
      <c r="A14" s="10" t="s">
        <v>0</v>
      </c>
      <c r="B14" s="10" t="s">
        <v>55</v>
      </c>
      <c r="C14" s="23" t="s">
        <v>120</v>
      </c>
      <c r="D14" s="10"/>
      <c r="E14" s="10" t="s">
        <v>10</v>
      </c>
      <c r="F14" s="10" t="s">
        <v>7</v>
      </c>
      <c r="G14" s="10"/>
      <c r="H14" s="22">
        <f t="shared" ref="H14:H19" si="1">F14*G14</f>
        <v>0</v>
      </c>
    </row>
    <row r="15" spans="1:8" ht="33" customHeight="1">
      <c r="A15" s="10" t="s">
        <v>2</v>
      </c>
      <c r="B15" s="10" t="s">
        <v>56</v>
      </c>
      <c r="C15" s="23" t="s">
        <v>201</v>
      </c>
      <c r="D15" s="10"/>
      <c r="E15" s="10" t="s">
        <v>23</v>
      </c>
      <c r="F15" s="10" t="s">
        <v>7</v>
      </c>
      <c r="G15" s="10"/>
      <c r="H15" s="22">
        <f t="shared" si="1"/>
        <v>0</v>
      </c>
    </row>
    <row r="16" spans="1:8" ht="33" customHeight="1">
      <c r="A16" s="10" t="s">
        <v>3</v>
      </c>
      <c r="B16" s="10" t="s">
        <v>57</v>
      </c>
      <c r="C16" s="23" t="s">
        <v>202</v>
      </c>
      <c r="D16" s="10"/>
      <c r="E16" s="10" t="s">
        <v>23</v>
      </c>
      <c r="F16" s="10" t="s">
        <v>0</v>
      </c>
      <c r="G16" s="10"/>
      <c r="H16" s="22">
        <f t="shared" si="1"/>
        <v>0</v>
      </c>
    </row>
    <row r="17" spans="1:8" ht="33" customHeight="1">
      <c r="A17" s="10" t="s">
        <v>4</v>
      </c>
      <c r="B17" s="10" t="s">
        <v>58</v>
      </c>
      <c r="C17" s="23" t="s">
        <v>203</v>
      </c>
      <c r="D17" s="10"/>
      <c r="E17" s="10" t="s">
        <v>10</v>
      </c>
      <c r="F17" s="10" t="s">
        <v>0</v>
      </c>
      <c r="G17" s="10"/>
      <c r="H17" s="22">
        <f t="shared" si="1"/>
        <v>0</v>
      </c>
    </row>
    <row r="18" spans="1:8" ht="71.25" customHeight="1">
      <c r="A18" s="10" t="s">
        <v>5</v>
      </c>
      <c r="B18" s="10" t="s">
        <v>59</v>
      </c>
      <c r="C18" s="23" t="s">
        <v>204</v>
      </c>
      <c r="D18" s="10"/>
      <c r="E18" s="10" t="s">
        <v>10</v>
      </c>
      <c r="F18" s="10" t="s">
        <v>0</v>
      </c>
      <c r="G18" s="10"/>
      <c r="H18" s="22">
        <f t="shared" si="1"/>
        <v>0</v>
      </c>
    </row>
    <row r="19" spans="1:8" ht="33" customHeight="1">
      <c r="A19" s="10" t="s">
        <v>6</v>
      </c>
      <c r="B19" s="10" t="s">
        <v>60</v>
      </c>
      <c r="C19" s="38" t="s">
        <v>205</v>
      </c>
      <c r="D19" s="10"/>
      <c r="E19" s="10" t="s">
        <v>10</v>
      </c>
      <c r="F19" s="10" t="s">
        <v>0</v>
      </c>
      <c r="G19" s="10"/>
      <c r="H19" s="22">
        <f t="shared" si="1"/>
        <v>0</v>
      </c>
    </row>
    <row r="20" spans="1:8" ht="13.05" customHeight="1">
      <c r="A20" s="16" t="s">
        <v>61</v>
      </c>
      <c r="B20" s="24"/>
      <c r="C20" s="18"/>
      <c r="D20" s="19"/>
      <c r="E20" s="19"/>
      <c r="F20" s="19"/>
      <c r="G20" s="26"/>
      <c r="H20" s="27"/>
    </row>
    <row r="21" spans="1:8" ht="409.6" customHeight="1">
      <c r="A21" s="10" t="s">
        <v>0</v>
      </c>
      <c r="B21" s="10" t="s">
        <v>123</v>
      </c>
      <c r="C21" s="21" t="s">
        <v>206</v>
      </c>
      <c r="D21" s="10"/>
      <c r="E21" s="10" t="s">
        <v>23</v>
      </c>
      <c r="F21" s="10" t="s">
        <v>0</v>
      </c>
      <c r="G21" s="10"/>
      <c r="H21" s="22">
        <f t="shared" ref="H21:H27" si="2">F21*G21</f>
        <v>0</v>
      </c>
    </row>
    <row r="22" spans="1:8" ht="316.89999999999998" customHeight="1">
      <c r="A22" s="22">
        <v>2</v>
      </c>
      <c r="B22" s="10" t="s">
        <v>121</v>
      </c>
      <c r="C22" s="21" t="s">
        <v>207</v>
      </c>
      <c r="D22" s="28"/>
      <c r="E22" s="28" t="s">
        <v>23</v>
      </c>
      <c r="F22" s="28" t="s">
        <v>122</v>
      </c>
      <c r="G22" s="28"/>
      <c r="H22" s="29">
        <f t="shared" si="2"/>
        <v>0</v>
      </c>
    </row>
    <row r="23" spans="1:8" ht="409.5">
      <c r="A23" s="46" t="s">
        <v>4</v>
      </c>
      <c r="B23" s="46" t="s">
        <v>62</v>
      </c>
      <c r="C23" s="76" t="s">
        <v>256</v>
      </c>
      <c r="D23" s="46"/>
      <c r="E23" s="46" t="s">
        <v>10</v>
      </c>
      <c r="F23" s="46" t="s">
        <v>0</v>
      </c>
      <c r="G23" s="48"/>
      <c r="H23" s="48">
        <f t="shared" si="2"/>
        <v>0</v>
      </c>
    </row>
    <row r="24" spans="1:8" ht="409.6" customHeight="1">
      <c r="A24" s="28" t="s">
        <v>5</v>
      </c>
      <c r="B24" s="28" t="s">
        <v>208</v>
      </c>
      <c r="C24" s="72" t="s">
        <v>209</v>
      </c>
      <c r="D24" s="28"/>
      <c r="E24" s="28" t="s">
        <v>10</v>
      </c>
      <c r="F24" s="28" t="s">
        <v>0</v>
      </c>
      <c r="G24" s="29"/>
      <c r="H24" s="29">
        <f t="shared" si="2"/>
        <v>0</v>
      </c>
    </row>
    <row r="25" spans="1:8" ht="319.89999999999998" customHeight="1">
      <c r="A25" s="77" t="s">
        <v>134</v>
      </c>
      <c r="B25" s="77" t="s">
        <v>170</v>
      </c>
      <c r="C25" s="78" t="s">
        <v>255</v>
      </c>
      <c r="D25" s="77"/>
      <c r="E25" s="77" t="s">
        <v>171</v>
      </c>
      <c r="F25" s="77" t="s">
        <v>154</v>
      </c>
      <c r="G25" s="79"/>
      <c r="H25" s="79">
        <f t="shared" si="2"/>
        <v>0</v>
      </c>
    </row>
    <row r="26" spans="1:8" ht="73.05" customHeight="1">
      <c r="A26" s="22">
        <v>7</v>
      </c>
      <c r="B26" s="10" t="s">
        <v>196</v>
      </c>
      <c r="C26" s="21" t="s">
        <v>197</v>
      </c>
      <c r="D26" s="28"/>
      <c r="E26" s="28" t="s">
        <v>169</v>
      </c>
      <c r="F26" s="28" t="s">
        <v>0</v>
      </c>
      <c r="G26" s="30"/>
      <c r="H26" s="29">
        <f t="shared" si="2"/>
        <v>0</v>
      </c>
    </row>
    <row r="27" spans="1:8" ht="103.5" customHeight="1">
      <c r="A27" s="22">
        <v>8</v>
      </c>
      <c r="B27" s="10" t="s">
        <v>63</v>
      </c>
      <c r="C27" s="72" t="s">
        <v>210</v>
      </c>
      <c r="D27" s="28"/>
      <c r="E27" s="28" t="s">
        <v>10</v>
      </c>
      <c r="F27" s="28" t="s">
        <v>0</v>
      </c>
      <c r="G27" s="30"/>
      <c r="H27" s="29">
        <f t="shared" si="2"/>
        <v>0</v>
      </c>
    </row>
    <row r="28" spans="1:8" ht="13.05" customHeight="1">
      <c r="A28" s="16" t="s">
        <v>215</v>
      </c>
      <c r="B28" s="24"/>
      <c r="C28" s="31"/>
      <c r="D28" s="19"/>
      <c r="E28" s="19"/>
      <c r="F28" s="19"/>
      <c r="G28" s="26"/>
      <c r="H28" s="27"/>
    </row>
    <row r="29" spans="1:8" ht="409.6" customHeight="1">
      <c r="A29" s="22">
        <v>1</v>
      </c>
      <c r="B29" s="23" t="s">
        <v>212</v>
      </c>
      <c r="C29" s="23" t="s">
        <v>211</v>
      </c>
      <c r="D29" s="32"/>
      <c r="E29" s="10" t="s">
        <v>10</v>
      </c>
      <c r="F29" s="22">
        <v>31</v>
      </c>
      <c r="G29" s="22"/>
      <c r="H29" s="22">
        <f>F29*G29</f>
        <v>0</v>
      </c>
    </row>
    <row r="30" spans="1:8" ht="409.6" customHeight="1">
      <c r="A30" s="22">
        <v>2</v>
      </c>
      <c r="B30" s="21" t="s">
        <v>213</v>
      </c>
      <c r="C30" s="23" t="s">
        <v>214</v>
      </c>
      <c r="D30" s="32"/>
      <c r="E30" s="10" t="s">
        <v>10</v>
      </c>
      <c r="F30" s="22">
        <v>1</v>
      </c>
      <c r="G30" s="22"/>
      <c r="H30" s="22">
        <f>F30*G30</f>
        <v>0</v>
      </c>
    </row>
    <row r="31" spans="1:8" ht="13.05" customHeight="1">
      <c r="A31" s="16" t="s">
        <v>64</v>
      </c>
      <c r="B31" s="24"/>
      <c r="C31" s="31"/>
      <c r="D31" s="19"/>
      <c r="E31" s="19"/>
      <c r="F31" s="19"/>
      <c r="G31" s="33"/>
      <c r="H31" s="19"/>
    </row>
    <row r="32" spans="1:8" ht="210.5" customHeight="1">
      <c r="A32" s="29">
        <v>1</v>
      </c>
      <c r="B32" s="25" t="s">
        <v>65</v>
      </c>
      <c r="C32" s="73" t="s">
        <v>216</v>
      </c>
      <c r="D32" s="32"/>
      <c r="E32" s="34" t="s">
        <v>30</v>
      </c>
      <c r="F32" s="35">
        <v>2</v>
      </c>
      <c r="G32" s="29"/>
      <c r="H32" s="29">
        <f t="shared" ref="H32:H41" si="3">F32*G32</f>
        <v>0</v>
      </c>
    </row>
    <row r="33" spans="1:8" ht="151.15" customHeight="1">
      <c r="A33" s="29">
        <v>2</v>
      </c>
      <c r="B33" s="36" t="s">
        <v>66</v>
      </c>
      <c r="C33" s="73" t="s">
        <v>217</v>
      </c>
      <c r="D33" s="32"/>
      <c r="E33" s="34" t="s">
        <v>30</v>
      </c>
      <c r="F33" s="35">
        <v>8</v>
      </c>
      <c r="G33" s="29"/>
      <c r="H33" s="29">
        <f t="shared" si="3"/>
        <v>0</v>
      </c>
    </row>
    <row r="34" spans="1:8" ht="233.25" customHeight="1">
      <c r="A34" s="29">
        <v>3</v>
      </c>
      <c r="B34" s="25" t="s">
        <v>67</v>
      </c>
      <c r="C34" s="73" t="s">
        <v>218</v>
      </c>
      <c r="D34" s="32"/>
      <c r="E34" s="34" t="s">
        <v>23</v>
      </c>
      <c r="F34" s="35">
        <v>1</v>
      </c>
      <c r="G34" s="29"/>
      <c r="H34" s="29">
        <f t="shared" si="3"/>
        <v>0</v>
      </c>
    </row>
    <row r="35" spans="1:8" ht="148.5" customHeight="1">
      <c r="A35" s="29">
        <v>4</v>
      </c>
      <c r="B35" s="36" t="s">
        <v>67</v>
      </c>
      <c r="C35" s="73" t="s">
        <v>219</v>
      </c>
      <c r="D35" s="32"/>
      <c r="E35" s="34" t="s">
        <v>23</v>
      </c>
      <c r="F35" s="35">
        <v>2</v>
      </c>
      <c r="G35" s="29"/>
      <c r="H35" s="29">
        <f t="shared" si="3"/>
        <v>0</v>
      </c>
    </row>
    <row r="36" spans="1:8" ht="293" customHeight="1">
      <c r="A36" s="29">
        <v>5</v>
      </c>
      <c r="B36" s="25" t="s">
        <v>176</v>
      </c>
      <c r="C36" s="73" t="s">
        <v>220</v>
      </c>
      <c r="D36" s="32"/>
      <c r="E36" s="34" t="s">
        <v>10</v>
      </c>
      <c r="F36" s="35">
        <v>1</v>
      </c>
      <c r="G36" s="29"/>
      <c r="H36" s="29">
        <f t="shared" si="3"/>
        <v>0</v>
      </c>
    </row>
    <row r="37" spans="1:8" ht="163.05000000000001" customHeight="1">
      <c r="A37" s="37">
        <v>6</v>
      </c>
      <c r="B37" s="10" t="s">
        <v>68</v>
      </c>
      <c r="C37" s="38" t="s">
        <v>69</v>
      </c>
      <c r="D37" s="32"/>
      <c r="E37" s="32" t="s">
        <v>10</v>
      </c>
      <c r="F37" s="37">
        <v>1</v>
      </c>
      <c r="G37" s="22"/>
      <c r="H37" s="22">
        <f t="shared" si="3"/>
        <v>0</v>
      </c>
    </row>
    <row r="38" spans="1:8" ht="96.75" customHeight="1">
      <c r="A38" s="37">
        <v>7</v>
      </c>
      <c r="B38" s="32" t="s">
        <v>172</v>
      </c>
      <c r="C38" s="23" t="s">
        <v>175</v>
      </c>
      <c r="D38" s="10"/>
      <c r="E38" s="32" t="s">
        <v>23</v>
      </c>
      <c r="F38" s="37">
        <v>1</v>
      </c>
      <c r="G38" s="22"/>
      <c r="H38" s="22">
        <f t="shared" si="3"/>
        <v>0</v>
      </c>
    </row>
    <row r="39" spans="1:8" ht="237.4" customHeight="1">
      <c r="A39" s="37">
        <v>8</v>
      </c>
      <c r="B39" s="10" t="s">
        <v>70</v>
      </c>
      <c r="C39" s="25" t="s">
        <v>173</v>
      </c>
      <c r="D39" s="10"/>
      <c r="E39" s="32" t="s">
        <v>23</v>
      </c>
      <c r="F39" s="37">
        <v>4</v>
      </c>
      <c r="G39" s="22"/>
      <c r="H39" s="22">
        <f t="shared" si="3"/>
        <v>0</v>
      </c>
    </row>
    <row r="40" spans="1:8" ht="195.5" customHeight="1">
      <c r="A40" s="37">
        <v>9</v>
      </c>
      <c r="B40" s="10" t="s">
        <v>8</v>
      </c>
      <c r="C40" s="25" t="s">
        <v>9</v>
      </c>
      <c r="D40" s="10"/>
      <c r="E40" s="32" t="s">
        <v>10</v>
      </c>
      <c r="F40" s="37">
        <v>5</v>
      </c>
      <c r="G40" s="22"/>
      <c r="H40" s="22">
        <f t="shared" si="3"/>
        <v>0</v>
      </c>
    </row>
    <row r="41" spans="1:8" ht="13.05" customHeight="1">
      <c r="A41" s="37">
        <v>10</v>
      </c>
      <c r="B41" s="10" t="s">
        <v>71</v>
      </c>
      <c r="C41" s="23" t="s">
        <v>72</v>
      </c>
      <c r="D41" s="32"/>
      <c r="E41" s="32" t="s">
        <v>10</v>
      </c>
      <c r="F41" s="37">
        <v>2</v>
      </c>
      <c r="G41" s="22"/>
      <c r="H41" s="22">
        <f t="shared" si="3"/>
        <v>0</v>
      </c>
    </row>
    <row r="42" spans="1:8" ht="12.75" customHeight="1">
      <c r="A42" s="16" t="s">
        <v>73</v>
      </c>
      <c r="B42" s="10"/>
      <c r="C42" s="23"/>
      <c r="D42" s="32"/>
      <c r="E42" s="32"/>
      <c r="F42" s="19"/>
      <c r="G42" s="24"/>
      <c r="H42" s="24"/>
    </row>
    <row r="43" spans="1:8" ht="42.5" customHeight="1">
      <c r="A43" s="37">
        <v>1</v>
      </c>
      <c r="B43" s="10" t="s">
        <v>74</v>
      </c>
      <c r="C43" s="23" t="s">
        <v>75</v>
      </c>
      <c r="D43" s="32"/>
      <c r="E43" s="32" t="s">
        <v>10</v>
      </c>
      <c r="F43" s="37">
        <v>1</v>
      </c>
      <c r="G43" s="22"/>
      <c r="H43" s="22">
        <f>F43*G43</f>
        <v>0</v>
      </c>
    </row>
    <row r="44" spans="1:8" ht="12.75" customHeight="1">
      <c r="A44" s="16" t="s">
        <v>76</v>
      </c>
      <c r="B44" s="24"/>
      <c r="C44" s="31"/>
      <c r="D44" s="19"/>
      <c r="E44" s="19"/>
      <c r="F44" s="19"/>
      <c r="G44" s="33"/>
      <c r="H44" s="19"/>
    </row>
    <row r="45" spans="1:8" ht="200" customHeight="1">
      <c r="A45" s="22">
        <v>1</v>
      </c>
      <c r="B45" s="10" t="s">
        <v>222</v>
      </c>
      <c r="C45" s="23" t="s">
        <v>221</v>
      </c>
      <c r="D45" s="10"/>
      <c r="E45" s="10" t="s">
        <v>10</v>
      </c>
      <c r="F45" s="22">
        <v>2</v>
      </c>
      <c r="G45" s="39"/>
      <c r="H45" s="39">
        <f t="shared" ref="H45:H52" si="4">F45*G45</f>
        <v>0</v>
      </c>
    </row>
    <row r="46" spans="1:8" ht="200" customHeight="1">
      <c r="A46" s="22">
        <v>2</v>
      </c>
      <c r="B46" s="10" t="s">
        <v>223</v>
      </c>
      <c r="C46" s="40" t="s">
        <v>224</v>
      </c>
      <c r="D46" s="10"/>
      <c r="E46" s="10" t="s">
        <v>10</v>
      </c>
      <c r="F46" s="22">
        <v>19</v>
      </c>
      <c r="G46" s="39"/>
      <c r="H46" s="39">
        <f t="shared" si="4"/>
        <v>0</v>
      </c>
    </row>
    <row r="47" spans="1:8" ht="409.6" customHeight="1">
      <c r="A47" s="22">
        <v>3</v>
      </c>
      <c r="B47" s="10" t="s">
        <v>225</v>
      </c>
      <c r="C47" s="40" t="s">
        <v>226</v>
      </c>
      <c r="D47" s="10"/>
      <c r="E47" s="10" t="s">
        <v>10</v>
      </c>
      <c r="F47" s="22">
        <v>2</v>
      </c>
      <c r="G47" s="39"/>
      <c r="H47" s="39">
        <f t="shared" si="4"/>
        <v>0</v>
      </c>
    </row>
    <row r="48" spans="1:8" ht="409.6" customHeight="1">
      <c r="A48" s="22">
        <v>4</v>
      </c>
      <c r="B48" s="10" t="s">
        <v>227</v>
      </c>
      <c r="C48" s="40" t="s">
        <v>228</v>
      </c>
      <c r="D48" s="10"/>
      <c r="E48" s="10" t="s">
        <v>10</v>
      </c>
      <c r="F48" s="22">
        <v>20</v>
      </c>
      <c r="G48" s="39"/>
      <c r="H48" s="39">
        <f t="shared" si="4"/>
        <v>0</v>
      </c>
    </row>
    <row r="49" spans="1:8" ht="200" customHeight="1">
      <c r="A49" s="37">
        <v>5</v>
      </c>
      <c r="B49" s="10" t="s">
        <v>77</v>
      </c>
      <c r="C49" s="23" t="s">
        <v>229</v>
      </c>
      <c r="D49" s="10"/>
      <c r="E49" s="10" t="s">
        <v>23</v>
      </c>
      <c r="F49" s="22">
        <v>1</v>
      </c>
      <c r="G49" s="39"/>
      <c r="H49" s="39">
        <f t="shared" si="4"/>
        <v>0</v>
      </c>
    </row>
    <row r="50" spans="1:8" ht="220.9" customHeight="1">
      <c r="A50" s="37">
        <v>6</v>
      </c>
      <c r="B50" s="23" t="s">
        <v>230</v>
      </c>
      <c r="C50" s="23" t="s">
        <v>231</v>
      </c>
      <c r="D50" s="10"/>
      <c r="E50" s="10" t="s">
        <v>23</v>
      </c>
      <c r="F50" s="22">
        <v>1</v>
      </c>
      <c r="G50" s="39"/>
      <c r="H50" s="39">
        <f t="shared" si="4"/>
        <v>0</v>
      </c>
    </row>
    <row r="51" spans="1:8" ht="409.5" customHeight="1">
      <c r="A51" s="37">
        <v>7</v>
      </c>
      <c r="B51" s="10" t="s">
        <v>78</v>
      </c>
      <c r="C51" s="23" t="s">
        <v>232</v>
      </c>
      <c r="D51" s="10"/>
      <c r="E51" s="10" t="s">
        <v>23</v>
      </c>
      <c r="F51" s="22">
        <v>1</v>
      </c>
      <c r="G51" s="39"/>
      <c r="H51" s="39">
        <f t="shared" si="4"/>
        <v>0</v>
      </c>
    </row>
    <row r="52" spans="1:8" ht="13.05" customHeight="1">
      <c r="A52" s="37">
        <v>8</v>
      </c>
      <c r="B52" s="10" t="s">
        <v>79</v>
      </c>
      <c r="C52" s="23" t="s">
        <v>80</v>
      </c>
      <c r="D52" s="10"/>
      <c r="E52" s="10" t="s">
        <v>10</v>
      </c>
      <c r="F52" s="22">
        <v>1</v>
      </c>
      <c r="G52" s="39"/>
      <c r="H52" s="39">
        <f t="shared" si="4"/>
        <v>0</v>
      </c>
    </row>
    <row r="53" spans="1:8" ht="12.75" customHeight="1">
      <c r="A53" s="16" t="s">
        <v>81</v>
      </c>
      <c r="B53" s="24"/>
      <c r="C53" s="31"/>
      <c r="D53" s="19"/>
      <c r="E53" s="19"/>
      <c r="F53" s="19"/>
      <c r="G53" s="33"/>
      <c r="H53" s="19"/>
    </row>
    <row r="54" spans="1:8" ht="87.6" customHeight="1">
      <c r="A54" s="37">
        <v>1</v>
      </c>
      <c r="B54" s="21" t="s">
        <v>82</v>
      </c>
      <c r="C54" s="23" t="s">
        <v>246</v>
      </c>
      <c r="D54" s="32"/>
      <c r="E54" s="32" t="s">
        <v>10</v>
      </c>
      <c r="F54" s="37">
        <v>1</v>
      </c>
      <c r="G54" s="22"/>
      <c r="H54" s="37">
        <f t="shared" ref="H54:H59" si="5">F54*G54</f>
        <v>0</v>
      </c>
    </row>
    <row r="55" spans="1:8" ht="23" customHeight="1">
      <c r="A55" s="37">
        <v>2</v>
      </c>
      <c r="B55" s="21" t="s">
        <v>83</v>
      </c>
      <c r="C55" s="23" t="s">
        <v>11</v>
      </c>
      <c r="D55" s="32"/>
      <c r="E55" s="32" t="s">
        <v>10</v>
      </c>
      <c r="F55" s="37">
        <v>1</v>
      </c>
      <c r="G55" s="22"/>
      <c r="H55" s="37">
        <f t="shared" si="5"/>
        <v>0</v>
      </c>
    </row>
    <row r="56" spans="1:8" ht="44.25" customHeight="1">
      <c r="A56" s="37">
        <v>3</v>
      </c>
      <c r="B56" s="21" t="s">
        <v>84</v>
      </c>
      <c r="C56" s="74" t="s">
        <v>233</v>
      </c>
      <c r="D56" s="10"/>
      <c r="E56" s="32" t="s">
        <v>10</v>
      </c>
      <c r="F56" s="37">
        <v>1</v>
      </c>
      <c r="G56" s="22"/>
      <c r="H56" s="37">
        <f t="shared" si="5"/>
        <v>0</v>
      </c>
    </row>
    <row r="57" spans="1:8" ht="12.75" customHeight="1">
      <c r="A57" s="37">
        <v>4</v>
      </c>
      <c r="B57" s="21" t="s">
        <v>85</v>
      </c>
      <c r="C57" s="23" t="s">
        <v>86</v>
      </c>
      <c r="D57" s="32"/>
      <c r="E57" s="32" t="s">
        <v>30</v>
      </c>
      <c r="F57" s="37">
        <v>1</v>
      </c>
      <c r="G57" s="22"/>
      <c r="H57" s="37">
        <f t="shared" si="5"/>
        <v>0</v>
      </c>
    </row>
    <row r="58" spans="1:8" ht="13.05" customHeight="1">
      <c r="A58" s="37">
        <v>5</v>
      </c>
      <c r="B58" s="21" t="s">
        <v>87</v>
      </c>
      <c r="C58" s="23" t="s">
        <v>234</v>
      </c>
      <c r="D58" s="32"/>
      <c r="E58" s="32" t="s">
        <v>10</v>
      </c>
      <c r="F58" s="37">
        <v>2</v>
      </c>
      <c r="G58" s="22"/>
      <c r="H58" s="37">
        <f t="shared" si="5"/>
        <v>0</v>
      </c>
    </row>
    <row r="59" spans="1:8" ht="13.05" customHeight="1">
      <c r="A59" s="37">
        <v>6</v>
      </c>
      <c r="B59" s="21" t="s">
        <v>88</v>
      </c>
      <c r="C59" s="23" t="s">
        <v>235</v>
      </c>
      <c r="D59" s="32"/>
      <c r="E59" s="32" t="s">
        <v>23</v>
      </c>
      <c r="F59" s="37">
        <v>1</v>
      </c>
      <c r="G59" s="22"/>
      <c r="H59" s="37">
        <f t="shared" si="5"/>
        <v>0</v>
      </c>
    </row>
    <row r="60" spans="1:8" ht="12.75" customHeight="1">
      <c r="A60" s="16" t="s">
        <v>89</v>
      </c>
      <c r="B60" s="21"/>
      <c r="C60" s="18"/>
      <c r="D60" s="32"/>
      <c r="E60" s="32"/>
      <c r="F60" s="19"/>
      <c r="G60" s="24"/>
      <c r="H60" s="19"/>
    </row>
    <row r="61" spans="1:8" ht="409.6" customHeight="1">
      <c r="A61" s="37">
        <v>1</v>
      </c>
      <c r="B61" s="10" t="s">
        <v>90</v>
      </c>
      <c r="C61" s="23" t="s">
        <v>236</v>
      </c>
      <c r="D61" s="10"/>
      <c r="E61" s="32" t="s">
        <v>23</v>
      </c>
      <c r="F61" s="37">
        <v>1</v>
      </c>
      <c r="G61" s="22"/>
      <c r="H61" s="37">
        <f t="shared" ref="H61:H90" si="6">F61*G61</f>
        <v>0</v>
      </c>
    </row>
    <row r="62" spans="1:8" ht="12.75" customHeight="1">
      <c r="A62" s="37">
        <v>2</v>
      </c>
      <c r="B62" s="10" t="s">
        <v>91</v>
      </c>
      <c r="C62" s="23" t="s">
        <v>12</v>
      </c>
      <c r="D62" s="32"/>
      <c r="E62" s="32" t="s">
        <v>10</v>
      </c>
      <c r="F62" s="37">
        <v>2</v>
      </c>
      <c r="G62" s="22"/>
      <c r="H62" s="37">
        <f t="shared" si="6"/>
        <v>0</v>
      </c>
    </row>
    <row r="63" spans="1:8" ht="49.05" customHeight="1">
      <c r="A63" s="37">
        <v>3</v>
      </c>
      <c r="B63" s="10" t="s">
        <v>92</v>
      </c>
      <c r="C63" s="38" t="s">
        <v>194</v>
      </c>
      <c r="D63" s="32"/>
      <c r="E63" s="32" t="s">
        <v>10</v>
      </c>
      <c r="F63" s="37">
        <v>8</v>
      </c>
      <c r="G63" s="22"/>
      <c r="H63" s="37">
        <f t="shared" si="6"/>
        <v>0</v>
      </c>
    </row>
    <row r="64" spans="1:8" ht="12.75" customHeight="1">
      <c r="A64" s="49">
        <v>4</v>
      </c>
      <c r="B64" s="10" t="s">
        <v>96</v>
      </c>
      <c r="C64" s="23" t="s">
        <v>97</v>
      </c>
      <c r="D64" s="32"/>
      <c r="E64" s="32" t="s">
        <v>94</v>
      </c>
      <c r="F64" s="37">
        <v>5</v>
      </c>
      <c r="G64" s="22"/>
      <c r="H64" s="37">
        <f>F64*G64</f>
        <v>0</v>
      </c>
    </row>
    <row r="65" spans="1:8" ht="12.75" customHeight="1">
      <c r="A65" s="49">
        <v>5</v>
      </c>
      <c r="B65" s="10" t="s">
        <v>98</v>
      </c>
      <c r="C65" s="23" t="s">
        <v>14</v>
      </c>
      <c r="D65" s="32"/>
      <c r="E65" s="32" t="s">
        <v>94</v>
      </c>
      <c r="F65" s="37">
        <v>8</v>
      </c>
      <c r="G65" s="22"/>
      <c r="H65" s="37">
        <f>F65*G65</f>
        <v>0</v>
      </c>
    </row>
    <row r="66" spans="1:8" ht="43.15" customHeight="1">
      <c r="A66" s="49" t="s">
        <v>134</v>
      </c>
      <c r="B66" s="10" t="s">
        <v>99</v>
      </c>
      <c r="C66" s="23" t="s">
        <v>183</v>
      </c>
      <c r="D66" s="32"/>
      <c r="E66" s="32" t="s">
        <v>10</v>
      </c>
      <c r="F66" s="37">
        <v>8</v>
      </c>
      <c r="G66" s="22"/>
      <c r="H66" s="37">
        <f>F66*G66</f>
        <v>0</v>
      </c>
    </row>
    <row r="67" spans="1:8" ht="12.75" customHeight="1">
      <c r="A67" s="49" t="s">
        <v>135</v>
      </c>
      <c r="B67" s="52" t="s">
        <v>124</v>
      </c>
      <c r="C67" s="50" t="s">
        <v>155</v>
      </c>
      <c r="D67" s="49"/>
      <c r="E67" s="49" t="s">
        <v>95</v>
      </c>
      <c r="F67" s="51">
        <v>12</v>
      </c>
      <c r="G67" s="22"/>
      <c r="H67" s="37"/>
    </row>
    <row r="68" spans="1:8" ht="12.75" customHeight="1">
      <c r="A68" s="49" t="s">
        <v>136</v>
      </c>
      <c r="B68" s="52" t="s">
        <v>128</v>
      </c>
      <c r="C68" s="50" t="s">
        <v>163</v>
      </c>
      <c r="D68" s="49"/>
      <c r="E68" s="49" t="s">
        <v>94</v>
      </c>
      <c r="F68" s="51">
        <v>100</v>
      </c>
      <c r="G68" s="22"/>
      <c r="H68" s="37"/>
    </row>
    <row r="69" spans="1:8" ht="12.75" customHeight="1">
      <c r="A69" s="49" t="s">
        <v>137</v>
      </c>
      <c r="B69" s="10" t="s">
        <v>161</v>
      </c>
      <c r="C69" s="38" t="s">
        <v>159</v>
      </c>
      <c r="D69" s="49"/>
      <c r="E69" s="49" t="s">
        <v>13</v>
      </c>
      <c r="F69" s="51">
        <v>3</v>
      </c>
      <c r="G69" s="22"/>
      <c r="H69" s="37"/>
    </row>
    <row r="70" spans="1:8" ht="12.75" customHeight="1">
      <c r="A70" s="49" t="s">
        <v>138</v>
      </c>
      <c r="B70" s="52" t="s">
        <v>93</v>
      </c>
      <c r="C70" s="50" t="s">
        <v>162</v>
      </c>
      <c r="D70" s="49"/>
      <c r="E70" s="49" t="s">
        <v>13</v>
      </c>
      <c r="F70" s="51">
        <v>1</v>
      </c>
      <c r="G70" s="22"/>
      <c r="H70" s="37"/>
    </row>
    <row r="71" spans="1:8" ht="12.75" customHeight="1">
      <c r="A71" s="49" t="s">
        <v>139</v>
      </c>
      <c r="B71" s="52" t="s">
        <v>131</v>
      </c>
      <c r="C71" s="50" t="s">
        <v>184</v>
      </c>
      <c r="D71" s="49"/>
      <c r="E71" s="49" t="s">
        <v>94</v>
      </c>
      <c r="F71" s="51">
        <v>40</v>
      </c>
      <c r="G71" s="22"/>
      <c r="H71" s="37"/>
    </row>
    <row r="72" spans="1:8" ht="12.75" customHeight="1">
      <c r="A72" s="49" t="s">
        <v>140</v>
      </c>
      <c r="B72" s="52" t="s">
        <v>132</v>
      </c>
      <c r="C72" s="50" t="s">
        <v>185</v>
      </c>
      <c r="D72" s="49"/>
      <c r="E72" s="49" t="s">
        <v>94</v>
      </c>
      <c r="F72" s="51">
        <v>4</v>
      </c>
      <c r="G72" s="22"/>
      <c r="H72" s="37"/>
    </row>
    <row r="73" spans="1:8" ht="12.75" customHeight="1">
      <c r="A73" s="49" t="s">
        <v>141</v>
      </c>
      <c r="B73" s="52" t="s">
        <v>132</v>
      </c>
      <c r="C73" s="50" t="s">
        <v>189</v>
      </c>
      <c r="D73" s="49"/>
      <c r="E73" s="49" t="s">
        <v>94</v>
      </c>
      <c r="F73" s="51">
        <v>8</v>
      </c>
      <c r="G73" s="22"/>
      <c r="H73" s="37"/>
    </row>
    <row r="74" spans="1:8" ht="12.75" customHeight="1">
      <c r="A74" s="49" t="s">
        <v>147</v>
      </c>
      <c r="B74" s="52" t="s">
        <v>132</v>
      </c>
      <c r="C74" s="50" t="s">
        <v>193</v>
      </c>
      <c r="D74" s="49"/>
      <c r="E74" s="49" t="s">
        <v>94</v>
      </c>
      <c r="F74" s="51">
        <v>10</v>
      </c>
      <c r="G74" s="22"/>
      <c r="H74" s="37"/>
    </row>
    <row r="75" spans="1:8" ht="12.75" customHeight="1">
      <c r="A75" s="49" t="s">
        <v>148</v>
      </c>
      <c r="B75" s="52" t="s">
        <v>132</v>
      </c>
      <c r="C75" s="50" t="s">
        <v>192</v>
      </c>
      <c r="D75" s="49"/>
      <c r="E75" s="49" t="s">
        <v>94</v>
      </c>
      <c r="F75" s="51">
        <v>12</v>
      </c>
      <c r="G75" s="22"/>
      <c r="H75" s="37"/>
    </row>
    <row r="76" spans="1:8" ht="12.75" customHeight="1">
      <c r="A76" s="49" t="s">
        <v>149</v>
      </c>
      <c r="B76" s="52" t="s">
        <v>132</v>
      </c>
      <c r="C76" s="50" t="s">
        <v>186</v>
      </c>
      <c r="D76" s="49"/>
      <c r="E76" s="49" t="s">
        <v>94</v>
      </c>
      <c r="F76" s="51">
        <v>4</v>
      </c>
      <c r="G76" s="22"/>
      <c r="H76" s="37"/>
    </row>
    <row r="77" spans="1:8" ht="12.75" customHeight="1">
      <c r="A77" s="49" t="s">
        <v>150</v>
      </c>
      <c r="B77" s="52" t="s">
        <v>132</v>
      </c>
      <c r="C77" s="50" t="s">
        <v>191</v>
      </c>
      <c r="D77" s="49"/>
      <c r="E77" s="49" t="s">
        <v>94</v>
      </c>
      <c r="F77" s="51">
        <v>4</v>
      </c>
      <c r="G77" s="22"/>
      <c r="H77" s="37"/>
    </row>
    <row r="78" spans="1:8" ht="12.75" customHeight="1">
      <c r="A78" s="49" t="s">
        <v>180</v>
      </c>
      <c r="B78" s="52" t="s">
        <v>132</v>
      </c>
      <c r="C78" s="50" t="s">
        <v>190</v>
      </c>
      <c r="D78" s="49"/>
      <c r="E78" s="49" t="s">
        <v>94</v>
      </c>
      <c r="F78" s="51">
        <v>1</v>
      </c>
      <c r="G78" s="22"/>
      <c r="H78" s="37"/>
    </row>
    <row r="79" spans="1:8" ht="12.75" customHeight="1">
      <c r="A79" s="49" t="s">
        <v>165</v>
      </c>
      <c r="B79" s="52" t="s">
        <v>133</v>
      </c>
      <c r="C79" s="50" t="s">
        <v>187</v>
      </c>
      <c r="D79" s="49"/>
      <c r="E79" s="49" t="s">
        <v>94</v>
      </c>
      <c r="F79" s="51">
        <v>25</v>
      </c>
      <c r="G79" s="22"/>
      <c r="H79" s="37"/>
    </row>
    <row r="80" spans="1:8" ht="12.75" customHeight="1">
      <c r="A80" s="37">
        <v>20</v>
      </c>
      <c r="B80" s="10" t="s">
        <v>100</v>
      </c>
      <c r="C80" s="23" t="s">
        <v>101</v>
      </c>
      <c r="D80" s="32"/>
      <c r="E80" s="32" t="s">
        <v>23</v>
      </c>
      <c r="F80" s="37">
        <v>32</v>
      </c>
      <c r="G80" s="22"/>
      <c r="H80" s="37">
        <f t="shared" si="6"/>
        <v>0</v>
      </c>
    </row>
    <row r="81" spans="1:8" ht="12.75" customHeight="1">
      <c r="A81" s="49" t="s">
        <v>166</v>
      </c>
      <c r="B81" s="62" t="s">
        <v>142</v>
      </c>
      <c r="C81" s="59" t="s">
        <v>143</v>
      </c>
      <c r="D81" s="58"/>
      <c r="E81" s="58" t="s">
        <v>15</v>
      </c>
      <c r="F81" s="60">
        <v>300</v>
      </c>
      <c r="G81" s="22"/>
      <c r="H81" s="37"/>
    </row>
    <row r="82" spans="1:8" ht="12.75" customHeight="1">
      <c r="A82" s="49" t="s">
        <v>167</v>
      </c>
      <c r="B82" s="62" t="s">
        <v>142</v>
      </c>
      <c r="C82" s="59" t="s">
        <v>164</v>
      </c>
      <c r="D82" s="58"/>
      <c r="E82" s="58" t="s">
        <v>15</v>
      </c>
      <c r="F82" s="60">
        <v>50</v>
      </c>
      <c r="G82" s="22"/>
      <c r="H82" s="37"/>
    </row>
    <row r="83" spans="1:8" ht="12.75" customHeight="1">
      <c r="A83" s="49" t="s">
        <v>181</v>
      </c>
      <c r="B83" s="49" t="s">
        <v>151</v>
      </c>
      <c r="C83" s="71" t="s">
        <v>146</v>
      </c>
      <c r="D83" s="49"/>
      <c r="E83" s="57" t="s">
        <v>153</v>
      </c>
      <c r="F83" s="70" t="s">
        <v>154</v>
      </c>
      <c r="G83" s="22"/>
      <c r="H83" s="37"/>
    </row>
    <row r="84" spans="1:8" ht="12.75" customHeight="1">
      <c r="A84" s="49" t="s">
        <v>182</v>
      </c>
      <c r="B84" s="52" t="s">
        <v>157</v>
      </c>
      <c r="C84" s="69" t="s">
        <v>145</v>
      </c>
      <c r="D84" s="49"/>
      <c r="E84" s="49" t="s">
        <v>15</v>
      </c>
      <c r="F84" s="51">
        <v>3500</v>
      </c>
      <c r="G84" s="22"/>
      <c r="H84" s="37">
        <f t="shared" si="6"/>
        <v>0</v>
      </c>
    </row>
    <row r="85" spans="1:8" ht="12.75" customHeight="1">
      <c r="A85" s="37">
        <v>25</v>
      </c>
      <c r="B85" s="10" t="s">
        <v>16</v>
      </c>
      <c r="C85" s="23" t="s">
        <v>17</v>
      </c>
      <c r="D85" s="32"/>
      <c r="E85" s="32" t="s">
        <v>18</v>
      </c>
      <c r="F85" s="37">
        <v>1</v>
      </c>
      <c r="G85" s="22"/>
      <c r="H85" s="37">
        <f t="shared" si="6"/>
        <v>0</v>
      </c>
    </row>
    <row r="86" spans="1:8" ht="12.75" customHeight="1">
      <c r="A86" s="37">
        <v>26</v>
      </c>
      <c r="B86" s="10" t="s">
        <v>19</v>
      </c>
      <c r="C86" s="23" t="s">
        <v>20</v>
      </c>
      <c r="D86" s="32"/>
      <c r="E86" s="32" t="s">
        <v>18</v>
      </c>
      <c r="F86" s="37">
        <v>4</v>
      </c>
      <c r="G86" s="22"/>
      <c r="H86" s="37">
        <f t="shared" si="6"/>
        <v>0</v>
      </c>
    </row>
    <row r="87" spans="1:8" ht="12.75" customHeight="1">
      <c r="A87" s="37">
        <v>27</v>
      </c>
      <c r="B87" s="10" t="s">
        <v>21</v>
      </c>
      <c r="C87" s="23" t="s">
        <v>22</v>
      </c>
      <c r="D87" s="32"/>
      <c r="E87" s="32" t="s">
        <v>23</v>
      </c>
      <c r="F87" s="37">
        <v>2</v>
      </c>
      <c r="G87" s="22"/>
      <c r="H87" s="37">
        <f t="shared" si="6"/>
        <v>0</v>
      </c>
    </row>
    <row r="88" spans="1:8" ht="12.75" customHeight="1">
      <c r="A88" s="37">
        <v>28</v>
      </c>
      <c r="B88" s="10" t="s">
        <v>24</v>
      </c>
      <c r="C88" s="23" t="s">
        <v>174</v>
      </c>
      <c r="D88" s="32"/>
      <c r="E88" s="32" t="s">
        <v>25</v>
      </c>
      <c r="F88" s="37">
        <v>5</v>
      </c>
      <c r="G88" s="22"/>
      <c r="H88" s="37">
        <f t="shared" si="6"/>
        <v>0</v>
      </c>
    </row>
    <row r="89" spans="1:8" ht="12.75" customHeight="1">
      <c r="A89" s="37">
        <v>29</v>
      </c>
      <c r="B89" s="10" t="s">
        <v>26</v>
      </c>
      <c r="C89" s="23" t="s">
        <v>27</v>
      </c>
      <c r="D89" s="32"/>
      <c r="E89" s="32" t="s">
        <v>25</v>
      </c>
      <c r="F89" s="37">
        <v>29</v>
      </c>
      <c r="G89" s="22"/>
      <c r="H89" s="37">
        <f t="shared" si="6"/>
        <v>0</v>
      </c>
    </row>
    <row r="90" spans="1:8" ht="12.75" customHeight="1">
      <c r="A90" s="37">
        <v>30</v>
      </c>
      <c r="B90" s="10" t="s">
        <v>168</v>
      </c>
      <c r="C90" s="23" t="s">
        <v>28</v>
      </c>
      <c r="D90" s="32"/>
      <c r="E90" s="32" t="s">
        <v>29</v>
      </c>
      <c r="F90" s="37">
        <v>115</v>
      </c>
      <c r="G90" s="22"/>
      <c r="H90" s="37">
        <f t="shared" si="6"/>
        <v>0</v>
      </c>
    </row>
    <row r="91" spans="1:8" ht="13.05" customHeight="1">
      <c r="A91" s="16" t="s">
        <v>102</v>
      </c>
      <c r="B91" s="24"/>
      <c r="C91" s="18"/>
      <c r="D91" s="19"/>
      <c r="E91" s="19"/>
      <c r="F91" s="19"/>
      <c r="G91" s="20"/>
      <c r="H91" s="37">
        <f>SUM(H5:H90)</f>
        <v>0</v>
      </c>
    </row>
    <row r="92" spans="1:8" ht="13.05" customHeight="1">
      <c r="A92" s="16" t="s">
        <v>103</v>
      </c>
      <c r="B92" s="24"/>
      <c r="C92" s="18" t="s">
        <v>249</v>
      </c>
      <c r="D92" s="19"/>
      <c r="E92" s="19"/>
      <c r="F92" s="19"/>
      <c r="G92" s="20"/>
      <c r="H92" s="37"/>
    </row>
    <row r="93" spans="1:8" ht="13.05" customHeight="1">
      <c r="A93" s="16" t="s">
        <v>104</v>
      </c>
      <c r="B93" s="24"/>
      <c r="C93" s="18"/>
      <c r="D93" s="19"/>
      <c r="E93" s="19"/>
      <c r="F93" s="19"/>
      <c r="G93" s="20"/>
      <c r="H93" s="37">
        <f>SUM(H91:H92)</f>
        <v>0</v>
      </c>
    </row>
    <row r="94" spans="1:8" ht="15" customHeight="1">
      <c r="A94" s="11" t="s">
        <v>250</v>
      </c>
      <c r="B94" s="41"/>
      <c r="C94" s="13"/>
      <c r="D94" s="14"/>
      <c r="E94" s="14"/>
      <c r="F94" s="14"/>
      <c r="G94" s="15"/>
      <c r="H94" s="14"/>
    </row>
    <row r="95" spans="1:8" ht="12.75" customHeight="1">
      <c r="A95" s="32" t="s">
        <v>44</v>
      </c>
      <c r="B95" s="10"/>
      <c r="C95" s="25"/>
      <c r="D95" s="19"/>
      <c r="E95" s="19"/>
      <c r="F95" s="19"/>
      <c r="G95" s="20"/>
      <c r="H95" s="19"/>
    </row>
    <row r="96" spans="1:8" ht="351" customHeight="1">
      <c r="A96" s="32" t="s">
        <v>0</v>
      </c>
      <c r="B96" s="10" t="s">
        <v>238</v>
      </c>
      <c r="C96" s="25" t="s">
        <v>237</v>
      </c>
      <c r="D96" s="32"/>
      <c r="E96" s="32" t="s">
        <v>10</v>
      </c>
      <c r="F96" s="37">
        <v>1</v>
      </c>
      <c r="G96" s="37"/>
      <c r="H96" s="29">
        <f>F96*G96</f>
        <v>0</v>
      </c>
    </row>
    <row r="97" spans="1:8" ht="12.75" customHeight="1">
      <c r="A97" s="32" t="s">
        <v>105</v>
      </c>
      <c r="B97" s="24"/>
      <c r="C97" s="18"/>
      <c r="D97" s="19"/>
      <c r="E97" s="19"/>
      <c r="F97" s="19"/>
      <c r="G97" s="20"/>
      <c r="H97" s="19"/>
    </row>
    <row r="98" spans="1:8" ht="37.15" customHeight="1">
      <c r="A98" s="42">
        <v>1</v>
      </c>
      <c r="B98" s="28" t="s">
        <v>106</v>
      </c>
      <c r="C98" s="75" t="s">
        <v>239</v>
      </c>
      <c r="D98" s="32"/>
      <c r="E98" s="34" t="s">
        <v>10</v>
      </c>
      <c r="F98" s="42">
        <v>2</v>
      </c>
      <c r="G98" s="29"/>
      <c r="H98" s="29">
        <f t="shared" ref="H98:H105" si="7">F98*G98</f>
        <v>0</v>
      </c>
    </row>
    <row r="99" spans="1:8" ht="45" customHeight="1">
      <c r="A99" s="42">
        <v>2</v>
      </c>
      <c r="B99" s="28" t="s">
        <v>107</v>
      </c>
      <c r="C99" s="75" t="s">
        <v>240</v>
      </c>
      <c r="D99" s="32"/>
      <c r="E99" s="34" t="s">
        <v>10</v>
      </c>
      <c r="F99" s="42">
        <v>1</v>
      </c>
      <c r="G99" s="29"/>
      <c r="H99" s="29">
        <f t="shared" si="7"/>
        <v>0</v>
      </c>
    </row>
    <row r="100" spans="1:8" ht="33" customHeight="1">
      <c r="A100" s="42">
        <v>3</v>
      </c>
      <c r="B100" s="28" t="s">
        <v>108</v>
      </c>
      <c r="C100" s="38" t="s">
        <v>241</v>
      </c>
      <c r="D100" s="32"/>
      <c r="E100" s="34" t="s">
        <v>10</v>
      </c>
      <c r="F100" s="42">
        <v>1</v>
      </c>
      <c r="G100" s="29"/>
      <c r="H100" s="29">
        <f t="shared" si="7"/>
        <v>0</v>
      </c>
    </row>
    <row r="101" spans="1:8" ht="32.65" customHeight="1">
      <c r="A101" s="42">
        <v>4</v>
      </c>
      <c r="B101" s="28" t="s">
        <v>68</v>
      </c>
      <c r="C101" s="38" t="s">
        <v>109</v>
      </c>
      <c r="D101" s="34"/>
      <c r="E101" s="34" t="s">
        <v>10</v>
      </c>
      <c r="F101" s="42">
        <v>1</v>
      </c>
      <c r="G101" s="29"/>
      <c r="H101" s="29">
        <f t="shared" si="7"/>
        <v>0</v>
      </c>
    </row>
    <row r="102" spans="1:8" ht="31.9" customHeight="1">
      <c r="A102" s="42">
        <v>5</v>
      </c>
      <c r="B102" s="25" t="s">
        <v>110</v>
      </c>
      <c r="C102" s="38" t="s">
        <v>242</v>
      </c>
      <c r="D102" s="28"/>
      <c r="E102" s="28" t="s">
        <v>10</v>
      </c>
      <c r="F102" s="43">
        <v>1</v>
      </c>
      <c r="G102" s="29"/>
      <c r="H102" s="29">
        <f t="shared" si="7"/>
        <v>0</v>
      </c>
    </row>
    <row r="103" spans="1:8" ht="33.4" customHeight="1">
      <c r="A103" s="42">
        <v>6</v>
      </c>
      <c r="B103" s="25" t="s">
        <v>177</v>
      </c>
      <c r="C103" s="38" t="s">
        <v>243</v>
      </c>
      <c r="D103" s="28"/>
      <c r="E103" s="44" t="s">
        <v>30</v>
      </c>
      <c r="F103" s="43">
        <v>12</v>
      </c>
      <c r="G103" s="29"/>
      <c r="H103" s="29">
        <f t="shared" si="7"/>
        <v>0</v>
      </c>
    </row>
    <row r="104" spans="1:8" ht="44.25" customHeight="1">
      <c r="A104" s="42">
        <v>7</v>
      </c>
      <c r="B104" s="28" t="s">
        <v>70</v>
      </c>
      <c r="C104" s="25" t="s">
        <v>111</v>
      </c>
      <c r="D104" s="10"/>
      <c r="E104" s="34" t="s">
        <v>23</v>
      </c>
      <c r="F104" s="42">
        <v>2</v>
      </c>
      <c r="G104" s="29"/>
      <c r="H104" s="29">
        <f t="shared" si="7"/>
        <v>0</v>
      </c>
    </row>
    <row r="105" spans="1:8" ht="13.05" customHeight="1">
      <c r="A105" s="42">
        <v>8</v>
      </c>
      <c r="B105" s="28" t="s">
        <v>71</v>
      </c>
      <c r="C105" s="38" t="s">
        <v>72</v>
      </c>
      <c r="D105" s="32"/>
      <c r="E105" s="34" t="s">
        <v>10</v>
      </c>
      <c r="F105" s="42">
        <v>1</v>
      </c>
      <c r="G105" s="29"/>
      <c r="H105" s="29">
        <f t="shared" si="7"/>
        <v>0</v>
      </c>
    </row>
    <row r="106" spans="1:8" ht="12.75" customHeight="1">
      <c r="A106" s="16" t="s">
        <v>112</v>
      </c>
      <c r="B106" s="24"/>
      <c r="C106" s="18"/>
      <c r="D106" s="19"/>
      <c r="E106" s="19"/>
      <c r="F106" s="19"/>
      <c r="G106" s="20"/>
      <c r="H106" s="19"/>
    </row>
    <row r="107" spans="1:8" ht="69.75" customHeight="1">
      <c r="A107" s="10" t="s">
        <v>0</v>
      </c>
      <c r="B107" s="10" t="s">
        <v>123</v>
      </c>
      <c r="C107" s="21" t="s">
        <v>206</v>
      </c>
      <c r="D107" s="10"/>
      <c r="E107" s="10" t="s">
        <v>23</v>
      </c>
      <c r="F107" s="10" t="s">
        <v>0</v>
      </c>
      <c r="G107" s="10"/>
      <c r="H107" s="22">
        <f>F107*G107</f>
        <v>0</v>
      </c>
    </row>
    <row r="108" spans="1:8" ht="13.05" customHeight="1">
      <c r="A108" s="16" t="s">
        <v>113</v>
      </c>
      <c r="B108" s="24"/>
      <c r="C108" s="18"/>
      <c r="D108" s="19"/>
      <c r="E108" s="19"/>
      <c r="F108" s="19"/>
      <c r="G108" s="20"/>
      <c r="H108" s="19"/>
    </row>
    <row r="109" spans="1:8" ht="13.05" customHeight="1">
      <c r="A109" s="32" t="s">
        <v>0</v>
      </c>
      <c r="B109" s="10" t="s">
        <v>114</v>
      </c>
      <c r="C109" s="23" t="s">
        <v>188</v>
      </c>
      <c r="D109" s="32"/>
      <c r="E109" s="32" t="s">
        <v>10</v>
      </c>
      <c r="F109" s="37">
        <v>1</v>
      </c>
      <c r="G109" s="37"/>
      <c r="H109" s="22">
        <f t="shared" ref="H109:H125" si="8">F109*G109</f>
        <v>0</v>
      </c>
    </row>
    <row r="110" spans="1:8" ht="13.05" customHeight="1">
      <c r="A110" s="32" t="s">
        <v>2</v>
      </c>
      <c r="B110" s="10" t="s">
        <v>96</v>
      </c>
      <c r="C110" s="23" t="s">
        <v>115</v>
      </c>
      <c r="D110" s="32"/>
      <c r="E110" s="32" t="s">
        <v>94</v>
      </c>
      <c r="F110" s="37">
        <v>1</v>
      </c>
      <c r="G110" s="22"/>
      <c r="H110" s="37">
        <f t="shared" si="8"/>
        <v>0</v>
      </c>
    </row>
    <row r="111" spans="1:8" ht="13.05" customHeight="1">
      <c r="A111" s="32" t="s">
        <v>3</v>
      </c>
      <c r="B111" s="10" t="s">
        <v>98</v>
      </c>
      <c r="C111" s="23" t="s">
        <v>14</v>
      </c>
      <c r="D111" s="32"/>
      <c r="E111" s="32" t="s">
        <v>94</v>
      </c>
      <c r="F111" s="37">
        <v>2</v>
      </c>
      <c r="G111" s="22"/>
      <c r="H111" s="37">
        <f t="shared" si="8"/>
        <v>0</v>
      </c>
    </row>
    <row r="112" spans="1:8" ht="13.05" customHeight="1">
      <c r="A112" s="32" t="s">
        <v>4</v>
      </c>
      <c r="B112" s="10" t="s">
        <v>99</v>
      </c>
      <c r="C112" s="23" t="s">
        <v>183</v>
      </c>
      <c r="D112" s="32"/>
      <c r="E112" s="32" t="s">
        <v>10</v>
      </c>
      <c r="F112" s="37">
        <v>2</v>
      </c>
      <c r="G112" s="22"/>
      <c r="H112" s="37">
        <f t="shared" si="8"/>
        <v>0</v>
      </c>
    </row>
    <row r="113" spans="1:8" ht="13.05" customHeight="1">
      <c r="A113" s="45" t="s">
        <v>5</v>
      </c>
      <c r="B113" s="46" t="s">
        <v>125</v>
      </c>
      <c r="C113" s="66" t="s">
        <v>126</v>
      </c>
      <c r="D113" s="45"/>
      <c r="E113" s="45" t="s">
        <v>127</v>
      </c>
      <c r="F113" s="47">
        <v>1</v>
      </c>
      <c r="G113" s="47"/>
      <c r="H113" s="48">
        <f t="shared" si="8"/>
        <v>0</v>
      </c>
    </row>
    <row r="114" spans="1:8" ht="13.05" customHeight="1">
      <c r="A114" s="49" t="s">
        <v>134</v>
      </c>
      <c r="B114" s="52" t="s">
        <v>128</v>
      </c>
      <c r="C114" s="50" t="s">
        <v>129</v>
      </c>
      <c r="D114" s="49"/>
      <c r="E114" s="49" t="s">
        <v>94</v>
      </c>
      <c r="F114" s="51">
        <v>10</v>
      </c>
      <c r="G114" s="47"/>
      <c r="H114" s="48"/>
    </row>
    <row r="115" spans="1:8" ht="13.05" customHeight="1">
      <c r="A115" s="49" t="s">
        <v>135</v>
      </c>
      <c r="B115" s="52" t="s">
        <v>130</v>
      </c>
      <c r="C115" s="50" t="s">
        <v>159</v>
      </c>
      <c r="D115" s="49"/>
      <c r="E115" s="49" t="s">
        <v>15</v>
      </c>
      <c r="F115" s="51">
        <v>1</v>
      </c>
      <c r="G115" s="47"/>
      <c r="H115" s="48"/>
    </row>
    <row r="116" spans="1:8" ht="13.05" customHeight="1">
      <c r="A116" s="49" t="s">
        <v>136</v>
      </c>
      <c r="B116" s="52" t="s">
        <v>131</v>
      </c>
      <c r="C116" s="50" t="s">
        <v>184</v>
      </c>
      <c r="D116" s="49"/>
      <c r="E116" s="49" t="s">
        <v>94</v>
      </c>
      <c r="F116" s="51">
        <v>15</v>
      </c>
      <c r="G116" s="47"/>
      <c r="H116" s="48"/>
    </row>
    <row r="117" spans="1:8" ht="13.05" customHeight="1">
      <c r="A117" s="49" t="s">
        <v>137</v>
      </c>
      <c r="B117" s="52" t="s">
        <v>132</v>
      </c>
      <c r="C117" s="50" t="s">
        <v>185</v>
      </c>
      <c r="D117" s="49"/>
      <c r="E117" s="49" t="s">
        <v>94</v>
      </c>
      <c r="F117" s="51">
        <v>3</v>
      </c>
      <c r="G117" s="47"/>
      <c r="H117" s="48">
        <f t="shared" si="8"/>
        <v>0</v>
      </c>
    </row>
    <row r="118" spans="1:8" ht="13.05" customHeight="1">
      <c r="A118" s="49" t="s">
        <v>138</v>
      </c>
      <c r="B118" s="52" t="s">
        <v>132</v>
      </c>
      <c r="C118" s="50" t="s">
        <v>186</v>
      </c>
      <c r="D118" s="49"/>
      <c r="E118" s="49" t="s">
        <v>94</v>
      </c>
      <c r="F118" s="51">
        <v>2</v>
      </c>
      <c r="G118" s="47"/>
      <c r="H118" s="48"/>
    </row>
    <row r="119" spans="1:8" ht="13.05" customHeight="1">
      <c r="A119" s="49" t="s">
        <v>139</v>
      </c>
      <c r="B119" s="52" t="s">
        <v>133</v>
      </c>
      <c r="C119" s="50" t="s">
        <v>187</v>
      </c>
      <c r="D119" s="49"/>
      <c r="E119" s="49" t="s">
        <v>94</v>
      </c>
      <c r="F119" s="51">
        <v>5</v>
      </c>
      <c r="G119" s="47"/>
      <c r="H119" s="48"/>
    </row>
    <row r="120" spans="1:8" ht="13.05" customHeight="1">
      <c r="A120" s="54" t="s">
        <v>140</v>
      </c>
      <c r="B120" s="55" t="s">
        <v>100</v>
      </c>
      <c r="C120" s="56" t="s">
        <v>101</v>
      </c>
      <c r="D120" s="54"/>
      <c r="E120" s="54" t="s">
        <v>23</v>
      </c>
      <c r="F120" s="53">
        <v>6</v>
      </c>
      <c r="G120" s="47"/>
      <c r="H120" s="48"/>
    </row>
    <row r="121" spans="1:8" ht="13.05" customHeight="1">
      <c r="A121" s="58" t="s">
        <v>141</v>
      </c>
      <c r="B121" s="62" t="s">
        <v>142</v>
      </c>
      <c r="C121" s="59" t="s">
        <v>143</v>
      </c>
      <c r="D121" s="58"/>
      <c r="E121" s="58" t="s">
        <v>15</v>
      </c>
      <c r="F121" s="60">
        <v>100</v>
      </c>
      <c r="G121" s="47"/>
      <c r="H121" s="48"/>
    </row>
    <row r="122" spans="1:8" ht="13.05" customHeight="1">
      <c r="A122" s="58" t="s">
        <v>147</v>
      </c>
      <c r="B122" s="62" t="s">
        <v>144</v>
      </c>
      <c r="C122" s="59" t="s">
        <v>145</v>
      </c>
      <c r="D122" s="58"/>
      <c r="E122" s="58" t="s">
        <v>15</v>
      </c>
      <c r="F122" s="60">
        <v>400</v>
      </c>
      <c r="G122" s="47"/>
      <c r="H122" s="48"/>
    </row>
    <row r="123" spans="1:8" ht="13.05" customHeight="1">
      <c r="A123" s="58" t="s">
        <v>148</v>
      </c>
      <c r="B123" s="58" t="s">
        <v>151</v>
      </c>
      <c r="C123" s="58" t="s">
        <v>152</v>
      </c>
      <c r="D123" s="58"/>
      <c r="E123" s="61" t="s">
        <v>153</v>
      </c>
      <c r="F123" s="63" t="s">
        <v>154</v>
      </c>
      <c r="G123" s="47"/>
      <c r="H123" s="48"/>
    </row>
    <row r="124" spans="1:8" ht="13.05" customHeight="1">
      <c r="A124" s="32" t="s">
        <v>149</v>
      </c>
      <c r="B124" s="10" t="s">
        <v>19</v>
      </c>
      <c r="C124" s="10" t="s">
        <v>31</v>
      </c>
      <c r="D124" s="32"/>
      <c r="E124" s="32" t="s">
        <v>23</v>
      </c>
      <c r="F124" s="37">
        <v>1</v>
      </c>
      <c r="G124" s="37"/>
      <c r="H124" s="22">
        <f t="shared" si="8"/>
        <v>0</v>
      </c>
    </row>
    <row r="125" spans="1:8" ht="13.05" customHeight="1">
      <c r="A125" s="32" t="s">
        <v>150</v>
      </c>
      <c r="B125" s="10" t="s">
        <v>32</v>
      </c>
      <c r="C125" s="10" t="s">
        <v>33</v>
      </c>
      <c r="D125" s="32"/>
      <c r="E125" s="32" t="s">
        <v>25</v>
      </c>
      <c r="F125" s="37">
        <v>12</v>
      </c>
      <c r="G125" s="37"/>
      <c r="H125" s="22">
        <f t="shared" si="8"/>
        <v>0</v>
      </c>
    </row>
    <row r="126" spans="1:8" ht="13.05" customHeight="1">
      <c r="A126" s="16" t="s">
        <v>117</v>
      </c>
      <c r="B126" s="24"/>
      <c r="C126" s="18"/>
      <c r="D126" s="19"/>
      <c r="E126" s="19"/>
      <c r="F126" s="19"/>
      <c r="G126" s="20"/>
      <c r="H126" s="37">
        <f>SUM(H96:H125)</f>
        <v>0</v>
      </c>
    </row>
    <row r="127" spans="1:8" ht="13.05" customHeight="1">
      <c r="A127" s="16" t="s">
        <v>118</v>
      </c>
      <c r="B127" s="24"/>
      <c r="C127" s="18" t="s">
        <v>249</v>
      </c>
      <c r="D127" s="19"/>
      <c r="E127" s="19"/>
      <c r="F127" s="19"/>
      <c r="G127" s="20"/>
      <c r="H127" s="37"/>
    </row>
    <row r="128" spans="1:8" ht="13.05" customHeight="1">
      <c r="A128" s="16" t="s">
        <v>119</v>
      </c>
      <c r="B128" s="24"/>
      <c r="C128" s="18"/>
      <c r="D128" s="19"/>
      <c r="E128" s="19"/>
      <c r="F128" s="19"/>
      <c r="G128" s="20"/>
      <c r="H128" s="37">
        <f>SUM(H126:H127)</f>
        <v>0</v>
      </c>
    </row>
    <row r="129" spans="1:8" ht="13.05" customHeight="1">
      <c r="A129" s="11" t="s">
        <v>251</v>
      </c>
      <c r="B129" s="41"/>
      <c r="C129" s="13"/>
      <c r="D129" s="14"/>
      <c r="E129" s="14"/>
      <c r="F129" s="14"/>
      <c r="G129" s="15"/>
      <c r="H129" s="14"/>
    </row>
    <row r="130" spans="1:8" ht="12.75" customHeight="1">
      <c r="A130" s="32" t="s">
        <v>44</v>
      </c>
      <c r="B130" s="10"/>
      <c r="C130" s="25"/>
      <c r="D130" s="19"/>
      <c r="E130" s="19"/>
      <c r="F130" s="19"/>
      <c r="G130" s="20"/>
      <c r="H130" s="19"/>
    </row>
    <row r="131" spans="1:8" ht="409.5" customHeight="1">
      <c r="A131" s="32" t="s">
        <v>0</v>
      </c>
      <c r="B131" s="10" t="s">
        <v>238</v>
      </c>
      <c r="C131" s="25" t="s">
        <v>237</v>
      </c>
      <c r="D131" s="32"/>
      <c r="E131" s="32" t="s">
        <v>10</v>
      </c>
      <c r="F131" s="37">
        <v>1</v>
      </c>
      <c r="G131" s="37"/>
      <c r="H131" s="29">
        <f>F131*G131</f>
        <v>0</v>
      </c>
    </row>
    <row r="132" spans="1:8" ht="12.75" customHeight="1">
      <c r="A132" s="32" t="s">
        <v>105</v>
      </c>
      <c r="B132" s="24"/>
      <c r="C132" s="18"/>
      <c r="D132" s="19"/>
      <c r="E132" s="19"/>
      <c r="F132" s="19"/>
      <c r="G132" s="20"/>
      <c r="H132" s="19"/>
    </row>
    <row r="133" spans="1:8" ht="31.9" customHeight="1">
      <c r="A133" s="42">
        <v>1</v>
      </c>
      <c r="B133" s="28" t="s">
        <v>106</v>
      </c>
      <c r="C133" s="75" t="s">
        <v>239</v>
      </c>
      <c r="D133" s="32"/>
      <c r="E133" s="34" t="s">
        <v>10</v>
      </c>
      <c r="F133" s="42">
        <v>2</v>
      </c>
      <c r="G133" s="29"/>
      <c r="H133" s="29">
        <f t="shared" ref="H133:H140" si="9">F133*G133</f>
        <v>0</v>
      </c>
    </row>
    <row r="134" spans="1:8" ht="42.75" customHeight="1">
      <c r="A134" s="42">
        <v>2</v>
      </c>
      <c r="B134" s="28" t="s">
        <v>107</v>
      </c>
      <c r="C134" s="75" t="s">
        <v>240</v>
      </c>
      <c r="D134" s="32"/>
      <c r="E134" s="34" t="s">
        <v>10</v>
      </c>
      <c r="F134" s="42">
        <v>1</v>
      </c>
      <c r="G134" s="29"/>
      <c r="H134" s="29">
        <f t="shared" si="9"/>
        <v>0</v>
      </c>
    </row>
    <row r="135" spans="1:8" ht="39.75" customHeight="1">
      <c r="A135" s="42">
        <v>3</v>
      </c>
      <c r="B135" s="28" t="s">
        <v>108</v>
      </c>
      <c r="C135" s="38" t="s">
        <v>241</v>
      </c>
      <c r="D135" s="32"/>
      <c r="E135" s="34" t="s">
        <v>10</v>
      </c>
      <c r="F135" s="42">
        <v>1</v>
      </c>
      <c r="G135" s="29"/>
      <c r="H135" s="29">
        <f t="shared" si="9"/>
        <v>0</v>
      </c>
    </row>
    <row r="136" spans="1:8" ht="58.9" customHeight="1">
      <c r="A136" s="42">
        <v>4</v>
      </c>
      <c r="B136" s="28" t="s">
        <v>68</v>
      </c>
      <c r="C136" s="38" t="s">
        <v>109</v>
      </c>
      <c r="D136" s="34"/>
      <c r="E136" s="34" t="s">
        <v>10</v>
      </c>
      <c r="F136" s="42">
        <v>1</v>
      </c>
      <c r="G136" s="29"/>
      <c r="H136" s="29">
        <f t="shared" si="9"/>
        <v>0</v>
      </c>
    </row>
    <row r="137" spans="1:8" ht="32.25" customHeight="1">
      <c r="A137" s="42">
        <v>5</v>
      </c>
      <c r="B137" s="25" t="s">
        <v>110</v>
      </c>
      <c r="C137" s="38" t="s">
        <v>242</v>
      </c>
      <c r="D137" s="28"/>
      <c r="E137" s="28" t="s">
        <v>10</v>
      </c>
      <c r="F137" s="43">
        <v>1</v>
      </c>
      <c r="G137" s="29"/>
      <c r="H137" s="29">
        <f t="shared" si="9"/>
        <v>0</v>
      </c>
    </row>
    <row r="138" spans="1:8" ht="40.5" customHeight="1">
      <c r="A138" s="42">
        <v>6</v>
      </c>
      <c r="B138" s="25" t="s">
        <v>177</v>
      </c>
      <c r="C138" s="38" t="s">
        <v>243</v>
      </c>
      <c r="D138" s="28"/>
      <c r="E138" s="28" t="s">
        <v>10</v>
      </c>
      <c r="F138" s="43">
        <v>18</v>
      </c>
      <c r="G138" s="29"/>
      <c r="H138" s="29">
        <f t="shared" si="9"/>
        <v>0</v>
      </c>
    </row>
    <row r="139" spans="1:8" ht="15.75" customHeight="1">
      <c r="A139" s="42">
        <v>7</v>
      </c>
      <c r="B139" s="28" t="s">
        <v>70</v>
      </c>
      <c r="C139" s="25" t="s">
        <v>111</v>
      </c>
      <c r="D139" s="10"/>
      <c r="E139" s="34" t="s">
        <v>23</v>
      </c>
      <c r="F139" s="42">
        <v>2</v>
      </c>
      <c r="G139" s="29"/>
      <c r="H139" s="29">
        <f t="shared" si="9"/>
        <v>0</v>
      </c>
    </row>
    <row r="140" spans="1:8" ht="13.05" customHeight="1">
      <c r="A140" s="42">
        <v>8</v>
      </c>
      <c r="B140" s="28" t="s">
        <v>71</v>
      </c>
      <c r="C140" s="38" t="s">
        <v>72</v>
      </c>
      <c r="D140" s="32"/>
      <c r="E140" s="34" t="s">
        <v>10</v>
      </c>
      <c r="F140" s="42">
        <v>1</v>
      </c>
      <c r="G140" s="29"/>
      <c r="H140" s="29">
        <f t="shared" si="9"/>
        <v>0</v>
      </c>
    </row>
    <row r="141" spans="1:8" ht="12.75" customHeight="1">
      <c r="A141" s="16" t="s">
        <v>112</v>
      </c>
      <c r="B141" s="24"/>
      <c r="C141" s="18"/>
      <c r="D141" s="19"/>
      <c r="E141" s="19"/>
      <c r="F141" s="19"/>
      <c r="G141" s="20"/>
      <c r="H141" s="19"/>
    </row>
    <row r="142" spans="1:8" ht="69.75" customHeight="1">
      <c r="A142" s="10" t="s">
        <v>0</v>
      </c>
      <c r="B142" s="10" t="s">
        <v>123</v>
      </c>
      <c r="C142" s="21" t="s">
        <v>206</v>
      </c>
      <c r="D142" s="10"/>
      <c r="E142" s="10" t="s">
        <v>23</v>
      </c>
      <c r="F142" s="10" t="s">
        <v>0</v>
      </c>
      <c r="G142" s="10"/>
      <c r="H142" s="22">
        <f>F142*G142</f>
        <v>0</v>
      </c>
    </row>
    <row r="143" spans="1:8" ht="13.05" customHeight="1">
      <c r="A143" s="16" t="s">
        <v>113</v>
      </c>
      <c r="B143" s="24"/>
      <c r="C143" s="18"/>
      <c r="D143" s="19"/>
      <c r="E143" s="19"/>
      <c r="F143" s="19"/>
      <c r="G143" s="20"/>
      <c r="H143" s="19"/>
    </row>
    <row r="144" spans="1:8" ht="13.05" customHeight="1">
      <c r="A144" s="32" t="s">
        <v>0</v>
      </c>
      <c r="B144" s="10" t="s">
        <v>114</v>
      </c>
      <c r="C144" s="23" t="s">
        <v>188</v>
      </c>
      <c r="D144" s="32"/>
      <c r="E144" s="32" t="s">
        <v>10</v>
      </c>
      <c r="F144" s="37">
        <v>1</v>
      </c>
      <c r="G144" s="37"/>
      <c r="H144" s="22">
        <f t="shared" ref="H144:H147" si="10">F144*G144</f>
        <v>0</v>
      </c>
    </row>
    <row r="145" spans="1:8" ht="13.05" customHeight="1">
      <c r="A145" s="32" t="s">
        <v>2</v>
      </c>
      <c r="B145" s="10" t="s">
        <v>96</v>
      </c>
      <c r="C145" s="23" t="s">
        <v>115</v>
      </c>
      <c r="D145" s="32"/>
      <c r="E145" s="32" t="s">
        <v>94</v>
      </c>
      <c r="F145" s="37">
        <v>1</v>
      </c>
      <c r="G145" s="22"/>
      <c r="H145" s="37">
        <f t="shared" si="10"/>
        <v>0</v>
      </c>
    </row>
    <row r="146" spans="1:8" ht="13.05" customHeight="1">
      <c r="A146" s="32" t="s">
        <v>3</v>
      </c>
      <c r="B146" s="10" t="s">
        <v>98</v>
      </c>
      <c r="C146" s="23" t="s">
        <v>14</v>
      </c>
      <c r="D146" s="32"/>
      <c r="E146" s="32" t="s">
        <v>94</v>
      </c>
      <c r="F146" s="37">
        <v>2</v>
      </c>
      <c r="G146" s="22"/>
      <c r="H146" s="37">
        <f t="shared" si="10"/>
        <v>0</v>
      </c>
    </row>
    <row r="147" spans="1:8" ht="36.4" customHeight="1">
      <c r="A147" s="32" t="s">
        <v>4</v>
      </c>
      <c r="B147" s="10" t="s">
        <v>99</v>
      </c>
      <c r="C147" s="23" t="s">
        <v>183</v>
      </c>
      <c r="D147" s="32"/>
      <c r="E147" s="32" t="s">
        <v>10</v>
      </c>
      <c r="F147" s="37">
        <v>2</v>
      </c>
      <c r="G147" s="22"/>
      <c r="H147" s="37">
        <f t="shared" si="10"/>
        <v>0</v>
      </c>
    </row>
    <row r="148" spans="1:8" ht="36.4" customHeight="1">
      <c r="A148" s="49" t="s">
        <v>156</v>
      </c>
      <c r="B148" s="52" t="s">
        <v>124</v>
      </c>
      <c r="C148" s="50" t="s">
        <v>155</v>
      </c>
      <c r="D148" s="49"/>
      <c r="E148" s="49" t="s">
        <v>95</v>
      </c>
      <c r="F148" s="51">
        <v>1</v>
      </c>
      <c r="G148" s="22"/>
      <c r="H148" s="37"/>
    </row>
    <row r="149" spans="1:8" ht="36.4" customHeight="1">
      <c r="A149" s="49" t="s">
        <v>134</v>
      </c>
      <c r="B149" s="52" t="s">
        <v>128</v>
      </c>
      <c r="C149" s="50" t="s">
        <v>129</v>
      </c>
      <c r="D149" s="49"/>
      <c r="E149" s="49" t="s">
        <v>94</v>
      </c>
      <c r="F149" s="51">
        <v>10</v>
      </c>
      <c r="G149" s="22"/>
      <c r="H149" s="37"/>
    </row>
    <row r="150" spans="1:8" ht="36.4" customHeight="1">
      <c r="A150" s="49" t="s">
        <v>135</v>
      </c>
      <c r="B150" s="52" t="s">
        <v>130</v>
      </c>
      <c r="C150" s="50" t="s">
        <v>159</v>
      </c>
      <c r="D150" s="49"/>
      <c r="E150" s="49" t="s">
        <v>158</v>
      </c>
      <c r="F150" s="51">
        <v>1</v>
      </c>
      <c r="G150" s="22"/>
      <c r="H150" s="37"/>
    </row>
    <row r="151" spans="1:8" ht="36.4" customHeight="1">
      <c r="A151" s="49" t="s">
        <v>136</v>
      </c>
      <c r="B151" s="52" t="s">
        <v>131</v>
      </c>
      <c r="C151" s="50" t="s">
        <v>184</v>
      </c>
      <c r="D151" s="49"/>
      <c r="E151" s="49" t="s">
        <v>94</v>
      </c>
      <c r="F151" s="51">
        <v>15</v>
      </c>
      <c r="G151" s="22"/>
      <c r="H151" s="37"/>
    </row>
    <row r="152" spans="1:8" ht="36.4" customHeight="1">
      <c r="A152" s="49" t="s">
        <v>137</v>
      </c>
      <c r="B152" s="52" t="s">
        <v>132</v>
      </c>
      <c r="C152" s="50" t="s">
        <v>189</v>
      </c>
      <c r="D152" s="49"/>
      <c r="E152" s="49" t="s">
        <v>94</v>
      </c>
      <c r="F152" s="51">
        <v>4</v>
      </c>
      <c r="G152" s="22"/>
      <c r="H152" s="37"/>
    </row>
    <row r="153" spans="1:8" ht="36.4" customHeight="1">
      <c r="A153" s="49">
        <v>10</v>
      </c>
      <c r="B153" s="52" t="s">
        <v>132</v>
      </c>
      <c r="C153" s="50" t="s">
        <v>186</v>
      </c>
      <c r="D153" s="49"/>
      <c r="E153" s="49" t="s">
        <v>94</v>
      </c>
      <c r="F153" s="51">
        <v>2</v>
      </c>
      <c r="G153" s="22"/>
      <c r="H153" s="37"/>
    </row>
    <row r="154" spans="1:8" ht="36.4" customHeight="1">
      <c r="A154" s="49" t="s">
        <v>139</v>
      </c>
      <c r="B154" s="52" t="s">
        <v>133</v>
      </c>
      <c r="C154" s="50" t="s">
        <v>187</v>
      </c>
      <c r="D154" s="49"/>
      <c r="E154" s="49" t="s">
        <v>94</v>
      </c>
      <c r="F154" s="51">
        <v>5</v>
      </c>
      <c r="G154" s="22"/>
      <c r="H154" s="37"/>
    </row>
    <row r="155" spans="1:8" ht="36.4" customHeight="1">
      <c r="A155" s="58" t="s">
        <v>140</v>
      </c>
      <c r="B155" s="55" t="s">
        <v>100</v>
      </c>
      <c r="C155" s="56" t="s">
        <v>179</v>
      </c>
      <c r="D155" s="54"/>
      <c r="E155" s="54" t="s">
        <v>23</v>
      </c>
      <c r="F155" s="64">
        <v>8</v>
      </c>
      <c r="G155" s="60"/>
      <c r="H155" s="65">
        <f>F155*G155</f>
        <v>0</v>
      </c>
    </row>
    <row r="156" spans="1:8" ht="36.4" customHeight="1">
      <c r="A156" s="58" t="s">
        <v>141</v>
      </c>
      <c r="B156" s="62" t="s">
        <v>142</v>
      </c>
      <c r="C156" s="59" t="s">
        <v>143</v>
      </c>
      <c r="D156" s="58"/>
      <c r="E156" s="58" t="s">
        <v>15</v>
      </c>
      <c r="F156" s="60">
        <v>100</v>
      </c>
      <c r="G156" s="48"/>
      <c r="H156" s="47"/>
    </row>
    <row r="157" spans="1:8" ht="13.05" customHeight="1">
      <c r="A157" s="45" t="s">
        <v>147</v>
      </c>
      <c r="B157" s="62" t="s">
        <v>157</v>
      </c>
      <c r="C157" s="59" t="s">
        <v>145</v>
      </c>
      <c r="D157" s="58"/>
      <c r="E157" s="58" t="s">
        <v>15</v>
      </c>
      <c r="F157" s="60">
        <v>400</v>
      </c>
      <c r="G157" s="47"/>
      <c r="H157" s="48">
        <f>F157*G157</f>
        <v>0</v>
      </c>
    </row>
    <row r="158" spans="1:8" ht="13.05" customHeight="1">
      <c r="A158" s="32" t="s">
        <v>148</v>
      </c>
      <c r="B158" s="46" t="s">
        <v>116</v>
      </c>
      <c r="C158" s="66" t="s">
        <v>152</v>
      </c>
      <c r="D158" s="45"/>
      <c r="E158" s="45" t="s">
        <v>153</v>
      </c>
      <c r="F158" s="47">
        <v>1</v>
      </c>
      <c r="G158" s="47"/>
      <c r="H158" s="48">
        <f>F158*G158</f>
        <v>0</v>
      </c>
    </row>
    <row r="159" spans="1:8" ht="13.05" customHeight="1">
      <c r="A159" s="32" t="s">
        <v>149</v>
      </c>
      <c r="B159" s="10" t="s">
        <v>19</v>
      </c>
      <c r="C159" s="23" t="s">
        <v>34</v>
      </c>
      <c r="D159" s="32"/>
      <c r="E159" s="32" t="s">
        <v>23</v>
      </c>
      <c r="F159" s="37">
        <v>1</v>
      </c>
      <c r="G159" s="37"/>
      <c r="H159" s="22">
        <f>F159*G159</f>
        <v>0</v>
      </c>
    </row>
    <row r="160" spans="1:8" ht="13.05" customHeight="1">
      <c r="A160" s="32" t="s">
        <v>150</v>
      </c>
      <c r="B160" s="10" t="s">
        <v>32</v>
      </c>
      <c r="C160" s="23" t="s">
        <v>33</v>
      </c>
      <c r="D160" s="32"/>
      <c r="E160" s="32" t="s">
        <v>25</v>
      </c>
      <c r="F160" s="37">
        <v>18</v>
      </c>
      <c r="G160" s="37"/>
      <c r="H160" s="22">
        <f>F160*G160</f>
        <v>0</v>
      </c>
    </row>
    <row r="161" spans="1:8" ht="13.05" customHeight="1">
      <c r="A161" s="16" t="s">
        <v>117</v>
      </c>
      <c r="B161" s="24"/>
      <c r="C161" s="18"/>
      <c r="D161" s="19"/>
      <c r="E161" s="19"/>
      <c r="F161" s="19"/>
      <c r="G161" s="20"/>
      <c r="H161" s="37">
        <f>SUM(H131:H160)</f>
        <v>0</v>
      </c>
    </row>
    <row r="162" spans="1:8" ht="13.05" customHeight="1">
      <c r="A162" s="16" t="s">
        <v>118</v>
      </c>
      <c r="B162" s="24"/>
      <c r="C162" s="18" t="s">
        <v>249</v>
      </c>
      <c r="D162" s="19"/>
      <c r="E162" s="19"/>
      <c r="F162" s="19"/>
      <c r="G162" s="20"/>
      <c r="H162" s="37"/>
    </row>
    <row r="163" spans="1:8" ht="13.05" customHeight="1">
      <c r="A163" s="16" t="s">
        <v>119</v>
      </c>
      <c r="B163" s="24"/>
      <c r="C163" s="18"/>
      <c r="D163" s="19"/>
      <c r="E163" s="19"/>
      <c r="F163" s="19"/>
      <c r="G163" s="20"/>
      <c r="H163" s="37">
        <f>SUM(H161:H162)</f>
        <v>0</v>
      </c>
    </row>
    <row r="164" spans="1:8" ht="13.05" customHeight="1">
      <c r="A164" s="11" t="s">
        <v>252</v>
      </c>
      <c r="B164" s="41"/>
      <c r="C164" s="13"/>
      <c r="D164" s="14"/>
      <c r="E164" s="14"/>
      <c r="F164" s="14"/>
      <c r="G164" s="15"/>
      <c r="H164" s="14"/>
    </row>
    <row r="165" spans="1:8" ht="12.75" customHeight="1">
      <c r="A165" s="32" t="s">
        <v>44</v>
      </c>
      <c r="B165" s="10"/>
      <c r="C165" s="25"/>
      <c r="D165" s="19"/>
      <c r="E165" s="19"/>
      <c r="F165" s="19"/>
      <c r="G165" s="20"/>
      <c r="H165" s="19"/>
    </row>
    <row r="166" spans="1:8" ht="34.5" customHeight="1">
      <c r="A166" s="32" t="s">
        <v>0</v>
      </c>
      <c r="B166" s="10" t="s">
        <v>245</v>
      </c>
      <c r="C166" s="38" t="s">
        <v>244</v>
      </c>
      <c r="D166" s="10"/>
      <c r="E166" s="32" t="s">
        <v>10</v>
      </c>
      <c r="F166" s="37">
        <v>1</v>
      </c>
      <c r="G166" s="37"/>
      <c r="H166" s="29">
        <f>F166*G166</f>
        <v>0</v>
      </c>
    </row>
    <row r="167" spans="1:8" ht="12.75" customHeight="1">
      <c r="A167" s="32" t="s">
        <v>105</v>
      </c>
      <c r="B167" s="24"/>
      <c r="C167" s="18"/>
      <c r="D167" s="19"/>
      <c r="E167" s="19"/>
      <c r="F167" s="19"/>
      <c r="G167" s="20"/>
      <c r="H167" s="19"/>
    </row>
    <row r="168" spans="1:8" ht="31.9" customHeight="1">
      <c r="A168" s="42">
        <v>1</v>
      </c>
      <c r="B168" s="28" t="s">
        <v>106</v>
      </c>
      <c r="C168" s="75" t="s">
        <v>239</v>
      </c>
      <c r="D168" s="32"/>
      <c r="E168" s="34" t="s">
        <v>10</v>
      </c>
      <c r="F168" s="42">
        <v>2</v>
      </c>
      <c r="G168" s="29"/>
      <c r="H168" s="29">
        <f t="shared" ref="H168:H175" si="11">F168*G168</f>
        <v>0</v>
      </c>
    </row>
    <row r="169" spans="1:8" ht="31.9" customHeight="1">
      <c r="A169" s="42">
        <v>2</v>
      </c>
      <c r="B169" s="28" t="s">
        <v>107</v>
      </c>
      <c r="C169" s="75" t="s">
        <v>240</v>
      </c>
      <c r="D169" s="32"/>
      <c r="E169" s="34" t="s">
        <v>10</v>
      </c>
      <c r="F169" s="42">
        <v>1</v>
      </c>
      <c r="G169" s="29"/>
      <c r="H169" s="29">
        <f t="shared" si="11"/>
        <v>0</v>
      </c>
    </row>
    <row r="170" spans="1:8" ht="53.65" customHeight="1">
      <c r="A170" s="42">
        <v>3</v>
      </c>
      <c r="B170" s="28" t="s">
        <v>108</v>
      </c>
      <c r="C170" s="38" t="s">
        <v>241</v>
      </c>
      <c r="D170" s="32"/>
      <c r="E170" s="34" t="s">
        <v>10</v>
      </c>
      <c r="F170" s="42">
        <v>1</v>
      </c>
      <c r="G170" s="29"/>
      <c r="H170" s="29">
        <f t="shared" si="11"/>
        <v>0</v>
      </c>
    </row>
    <row r="171" spans="1:8" ht="45.75" customHeight="1">
      <c r="A171" s="42">
        <v>4</v>
      </c>
      <c r="B171" s="28" t="s">
        <v>68</v>
      </c>
      <c r="C171" s="38" t="s">
        <v>109</v>
      </c>
      <c r="D171" s="34"/>
      <c r="E171" s="34" t="s">
        <v>10</v>
      </c>
      <c r="F171" s="42">
        <v>1</v>
      </c>
      <c r="G171" s="29"/>
      <c r="H171" s="29">
        <f t="shared" si="11"/>
        <v>0</v>
      </c>
    </row>
    <row r="172" spans="1:8" ht="39" customHeight="1">
      <c r="A172" s="42">
        <v>5</v>
      </c>
      <c r="B172" s="25" t="s">
        <v>178</v>
      </c>
      <c r="C172" s="38" t="s">
        <v>242</v>
      </c>
      <c r="D172" s="28"/>
      <c r="E172" s="28" t="s">
        <v>10</v>
      </c>
      <c r="F172" s="43">
        <v>1</v>
      </c>
      <c r="G172" s="29"/>
      <c r="H172" s="29">
        <f t="shared" si="11"/>
        <v>0</v>
      </c>
    </row>
    <row r="173" spans="1:8" ht="28.5" customHeight="1">
      <c r="A173" s="42">
        <v>6</v>
      </c>
      <c r="B173" s="25" t="s">
        <v>177</v>
      </c>
      <c r="C173" s="38" t="s">
        <v>243</v>
      </c>
      <c r="D173" s="28"/>
      <c r="E173" s="28" t="s">
        <v>10</v>
      </c>
      <c r="F173" s="43">
        <v>10</v>
      </c>
      <c r="G173" s="29"/>
      <c r="H173" s="29">
        <f t="shared" si="11"/>
        <v>0</v>
      </c>
    </row>
    <row r="174" spans="1:8" ht="13.05" customHeight="1">
      <c r="A174" s="42">
        <v>7</v>
      </c>
      <c r="B174" s="28" t="s">
        <v>70</v>
      </c>
      <c r="C174" s="25" t="s">
        <v>111</v>
      </c>
      <c r="D174" s="10"/>
      <c r="E174" s="34" t="s">
        <v>23</v>
      </c>
      <c r="F174" s="42">
        <v>2</v>
      </c>
      <c r="G174" s="29"/>
      <c r="H174" s="29">
        <f t="shared" si="11"/>
        <v>0</v>
      </c>
    </row>
    <row r="175" spans="1:8" ht="13.05" customHeight="1">
      <c r="A175" s="42">
        <v>8</v>
      </c>
      <c r="B175" s="28" t="s">
        <v>71</v>
      </c>
      <c r="C175" s="38" t="s">
        <v>72</v>
      </c>
      <c r="D175" s="32"/>
      <c r="E175" s="34" t="s">
        <v>10</v>
      </c>
      <c r="F175" s="42">
        <v>1</v>
      </c>
      <c r="G175" s="29"/>
      <c r="H175" s="29">
        <f t="shared" si="11"/>
        <v>0</v>
      </c>
    </row>
    <row r="176" spans="1:8" ht="12.75" customHeight="1">
      <c r="A176" s="16" t="s">
        <v>112</v>
      </c>
      <c r="B176" s="24"/>
      <c r="C176" s="18"/>
      <c r="D176" s="19"/>
      <c r="E176" s="19"/>
      <c r="F176" s="19"/>
      <c r="G176" s="20"/>
      <c r="H176" s="19"/>
    </row>
    <row r="177" spans="1:8" ht="69.75" customHeight="1">
      <c r="A177" s="10" t="s">
        <v>0</v>
      </c>
      <c r="B177" s="10" t="s">
        <v>123</v>
      </c>
      <c r="C177" s="21" t="s">
        <v>206</v>
      </c>
      <c r="D177" s="10"/>
      <c r="E177" s="10" t="s">
        <v>23</v>
      </c>
      <c r="F177" s="10" t="s">
        <v>0</v>
      </c>
      <c r="G177" s="10"/>
      <c r="H177" s="22">
        <f>F177*G177</f>
        <v>0</v>
      </c>
    </row>
    <row r="178" spans="1:8" ht="18.75" customHeight="1">
      <c r="A178" s="16" t="s">
        <v>113</v>
      </c>
      <c r="B178" s="24"/>
      <c r="C178" s="18"/>
      <c r="D178" s="19"/>
      <c r="E178" s="19"/>
      <c r="F178" s="19"/>
      <c r="G178" s="20"/>
      <c r="H178" s="19"/>
    </row>
    <row r="179" spans="1:8" ht="18.75" customHeight="1">
      <c r="A179" s="49">
        <v>1</v>
      </c>
      <c r="B179" s="52" t="s">
        <v>124</v>
      </c>
      <c r="C179" s="50" t="s">
        <v>155</v>
      </c>
      <c r="D179" s="49"/>
      <c r="E179" s="49" t="s">
        <v>95</v>
      </c>
      <c r="F179" s="51">
        <v>1</v>
      </c>
      <c r="G179" s="20"/>
      <c r="H179" s="19"/>
    </row>
    <row r="180" spans="1:8" ht="18.75" customHeight="1">
      <c r="A180" s="49">
        <v>2</v>
      </c>
      <c r="B180" s="52" t="s">
        <v>128</v>
      </c>
      <c r="C180" s="50" t="s">
        <v>129</v>
      </c>
      <c r="D180" s="49"/>
      <c r="E180" s="49" t="s">
        <v>94</v>
      </c>
      <c r="F180" s="51">
        <v>10</v>
      </c>
      <c r="G180" s="20"/>
      <c r="H180" s="19"/>
    </row>
    <row r="181" spans="1:8" ht="18.75" customHeight="1">
      <c r="A181" s="49">
        <v>3</v>
      </c>
      <c r="B181" s="52" t="s">
        <v>130</v>
      </c>
      <c r="C181" s="50" t="s">
        <v>159</v>
      </c>
      <c r="D181" s="49"/>
      <c r="E181" s="49" t="s">
        <v>158</v>
      </c>
      <c r="F181" s="51">
        <v>1</v>
      </c>
      <c r="G181" s="20"/>
      <c r="H181" s="19"/>
    </row>
    <row r="182" spans="1:8" ht="18.75" customHeight="1">
      <c r="A182" s="49" t="s">
        <v>160</v>
      </c>
      <c r="B182" s="52" t="s">
        <v>131</v>
      </c>
      <c r="C182" s="50" t="s">
        <v>184</v>
      </c>
      <c r="D182" s="49"/>
      <c r="E182" s="49" t="s">
        <v>94</v>
      </c>
      <c r="F182" s="51">
        <v>15</v>
      </c>
      <c r="G182" s="20"/>
      <c r="H182" s="19"/>
    </row>
    <row r="183" spans="1:8" ht="18.75" customHeight="1">
      <c r="A183" s="49" t="s">
        <v>156</v>
      </c>
      <c r="B183" s="52" t="s">
        <v>132</v>
      </c>
      <c r="C183" s="50" t="s">
        <v>185</v>
      </c>
      <c r="D183" s="49"/>
      <c r="E183" s="49" t="s">
        <v>94</v>
      </c>
      <c r="F183" s="51">
        <v>2</v>
      </c>
      <c r="G183" s="20"/>
      <c r="H183" s="19"/>
    </row>
    <row r="184" spans="1:8" ht="18.75" customHeight="1">
      <c r="A184" s="49" t="s">
        <v>134</v>
      </c>
      <c r="B184" s="52" t="s">
        <v>132</v>
      </c>
      <c r="C184" s="50" t="s">
        <v>193</v>
      </c>
      <c r="D184" s="49"/>
      <c r="E184" s="49" t="s">
        <v>94</v>
      </c>
      <c r="F184" s="51">
        <v>2</v>
      </c>
      <c r="G184" s="20"/>
      <c r="H184" s="19"/>
    </row>
    <row r="185" spans="1:8" ht="18.75" customHeight="1">
      <c r="A185" s="49" t="s">
        <v>135</v>
      </c>
      <c r="B185" s="52" t="s">
        <v>133</v>
      </c>
      <c r="C185" s="50" t="s">
        <v>187</v>
      </c>
      <c r="D185" s="49"/>
      <c r="E185" s="49" t="s">
        <v>94</v>
      </c>
      <c r="F185" s="51">
        <v>5</v>
      </c>
      <c r="G185" s="20"/>
      <c r="H185" s="19"/>
    </row>
    <row r="186" spans="1:8" ht="18.75" customHeight="1">
      <c r="A186" s="58" t="s">
        <v>136</v>
      </c>
      <c r="B186" s="55" t="s">
        <v>100</v>
      </c>
      <c r="C186" s="56" t="s">
        <v>101</v>
      </c>
      <c r="D186" s="54"/>
      <c r="E186" s="54" t="s">
        <v>23</v>
      </c>
      <c r="F186" s="64">
        <v>4</v>
      </c>
      <c r="G186" s="67"/>
      <c r="H186" s="68"/>
    </row>
    <row r="187" spans="1:8" ht="18.75" customHeight="1">
      <c r="A187" s="58" t="s">
        <v>137</v>
      </c>
      <c r="B187" s="62" t="s">
        <v>142</v>
      </c>
      <c r="C187" s="59" t="s">
        <v>143</v>
      </c>
      <c r="D187" s="58"/>
      <c r="E187" s="58" t="s">
        <v>15</v>
      </c>
      <c r="F187" s="60">
        <v>50</v>
      </c>
      <c r="G187" s="67"/>
      <c r="H187" s="68"/>
    </row>
    <row r="188" spans="1:8" ht="18.75" customHeight="1">
      <c r="A188" s="58" t="s">
        <v>138</v>
      </c>
      <c r="B188" s="62" t="s">
        <v>144</v>
      </c>
      <c r="C188" s="59" t="s">
        <v>145</v>
      </c>
      <c r="D188" s="58"/>
      <c r="E188" s="58" t="s">
        <v>15</v>
      </c>
      <c r="F188" s="60">
        <v>350</v>
      </c>
      <c r="G188" s="67"/>
      <c r="H188" s="68"/>
    </row>
    <row r="189" spans="1:8" ht="13.05" customHeight="1">
      <c r="A189" s="45" t="s">
        <v>139</v>
      </c>
      <c r="B189" s="46" t="s">
        <v>151</v>
      </c>
      <c r="C189" s="66" t="s">
        <v>152</v>
      </c>
      <c r="D189" s="45"/>
      <c r="E189" s="45" t="s">
        <v>153</v>
      </c>
      <c r="F189" s="47">
        <v>1</v>
      </c>
      <c r="G189" s="47"/>
      <c r="H189" s="48">
        <f>F189*G189</f>
        <v>0</v>
      </c>
    </row>
    <row r="190" spans="1:8" ht="25.9" customHeight="1">
      <c r="A190" s="32" t="s">
        <v>140</v>
      </c>
      <c r="B190" s="10" t="s">
        <v>254</v>
      </c>
      <c r="C190" s="23" t="s">
        <v>195</v>
      </c>
      <c r="D190" s="32"/>
      <c r="E190" s="32" t="s">
        <v>29</v>
      </c>
      <c r="F190" s="37">
        <v>18</v>
      </c>
      <c r="G190" s="37"/>
      <c r="H190" s="22">
        <f>F190*G190</f>
        <v>0</v>
      </c>
    </row>
    <row r="191" spans="1:8" ht="13.05" customHeight="1">
      <c r="A191" s="32" t="s">
        <v>141</v>
      </c>
      <c r="B191" s="10" t="s">
        <v>19</v>
      </c>
      <c r="C191" s="23" t="s">
        <v>35</v>
      </c>
      <c r="D191" s="32"/>
      <c r="E191" s="32" t="s">
        <v>23</v>
      </c>
      <c r="F191" s="37">
        <v>1</v>
      </c>
      <c r="G191" s="37"/>
      <c r="H191" s="22">
        <f>F191*G191</f>
        <v>0</v>
      </c>
    </row>
    <row r="192" spans="1:8" ht="13.05" customHeight="1">
      <c r="A192" s="32" t="s">
        <v>147</v>
      </c>
      <c r="B192" s="10" t="s">
        <v>32</v>
      </c>
      <c r="C192" s="23" t="s">
        <v>33</v>
      </c>
      <c r="D192" s="32"/>
      <c r="E192" s="32" t="s">
        <v>25</v>
      </c>
      <c r="F192" s="37">
        <v>10</v>
      </c>
      <c r="G192" s="37"/>
      <c r="H192" s="22">
        <f>F192*G192</f>
        <v>0</v>
      </c>
    </row>
    <row r="193" spans="1:8" ht="13.05" customHeight="1">
      <c r="A193" s="16" t="s">
        <v>117</v>
      </c>
      <c r="B193" s="24"/>
      <c r="C193" s="18"/>
      <c r="D193" s="19"/>
      <c r="E193" s="19"/>
      <c r="F193" s="19"/>
      <c r="G193" s="20"/>
      <c r="H193" s="37">
        <f>SUM(H166:H192)</f>
        <v>0</v>
      </c>
    </row>
    <row r="194" spans="1:8" ht="13.05" customHeight="1">
      <c r="A194" s="16" t="s">
        <v>118</v>
      </c>
      <c r="B194" s="24"/>
      <c r="C194" s="18" t="s">
        <v>249</v>
      </c>
      <c r="D194" s="19"/>
      <c r="E194" s="19"/>
      <c r="F194" s="19"/>
      <c r="G194" s="20"/>
      <c r="H194" s="37"/>
    </row>
    <row r="195" spans="1:8" ht="16.05" customHeight="1">
      <c r="A195" s="16" t="s">
        <v>119</v>
      </c>
      <c r="B195" s="24"/>
      <c r="C195" s="18"/>
      <c r="D195" s="19"/>
      <c r="E195" s="19"/>
      <c r="F195" s="19"/>
      <c r="G195" s="20"/>
      <c r="H195" s="37">
        <f>SUM(H193:H194)</f>
        <v>0</v>
      </c>
    </row>
    <row r="196" spans="1:8" ht="16.05" customHeight="1">
      <c r="A196" s="16" t="s">
        <v>248</v>
      </c>
      <c r="B196" s="24"/>
      <c r="C196" s="18"/>
      <c r="D196" s="19"/>
      <c r="E196" s="19"/>
      <c r="F196" s="19"/>
      <c r="G196" s="20"/>
      <c r="H196" s="37">
        <f>H195+H163+H128+H93</f>
        <v>0</v>
      </c>
    </row>
  </sheetData>
  <mergeCells count="1">
    <mergeCell ref="A2:H2"/>
  </mergeCells>
  <phoneticPr fontId="6" type="noConversion"/>
  <conditionalFormatting sqref="B29:C29 C30 B32:C36 E32:F36 C37 E38:F39 B38:C40 D40:F40 C41:C43 B45:B48 C49 C51:C52 C54:C55 C57:C66 C80 C85:C90 C98:C101 B102:F103 B104:C104 E104:F104 C105 C110:C112 C133:C140 D137:F138 B137:B139 E139:F139 C145:C147 C168:C175 D172:F173 B172:B174 E174:F174">
    <cfRule type="cellIs" dxfId="1" priority="2" stopIfTrue="1" operator="lessThan">
      <formula>0</formula>
    </cfRule>
  </conditionalFormatting>
  <conditionalFormatting sqref="C69">
    <cfRule type="cellIs" dxfId="0" priority="1" stopIfTrue="1" operator="lessThan">
      <formula>0</formula>
    </cfRule>
  </conditionalFormatting>
  <pageMargins left="1" right="1" top="1" bottom="1" header="0.25" footer="0.25"/>
  <pageSetup orientation="portrait"/>
  <headerFooter>
    <oddFooter>&amp;C&amp;"Helvetica Neue,Regular"&amp;12&amp;K000000&amp;P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宝通路应急指挥部建设</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23360</dc:creator>
  <cp:lastModifiedBy>2336027876@qq.com</cp:lastModifiedBy>
  <dcterms:created xsi:type="dcterms:W3CDTF">2025-11-25T03:57:36Z</dcterms:created>
  <dcterms:modified xsi:type="dcterms:W3CDTF">2025-12-25T01:11:53Z</dcterms:modified>
</cp:coreProperties>
</file>