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 activeTab="4"/>
  </bookViews>
  <sheets>
    <sheet name="区级机扫道路" sheetId="4" r:id="rId1"/>
    <sheet name="道路、绿化" sheetId="3" r:id="rId2"/>
    <sheet name="镇区公厕" sheetId="5" r:id="rId3"/>
    <sheet name="垃圾箱房" sheetId="6" r:id="rId4"/>
    <sheet name="废物箱" sheetId="7" r:id="rId5"/>
  </sheets>
  <definedNames>
    <definedName name="_xlnm._FilterDatabase" localSheetId="1" hidden="1">道路、绿化!$R$2:$R$66</definedName>
    <definedName name="_xlnm.Print_Area" localSheetId="1">道路、绿化!$A$1:$R$66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<sst xmlns="http://schemas.openxmlformats.org/spreadsheetml/2006/main" count="359" uniqueCount="248">
  <si>
    <t>机扫道路里程数</t>
  </si>
  <si>
    <t>序号</t>
  </si>
  <si>
    <t>地区</t>
  </si>
  <si>
    <t>道路</t>
  </si>
  <si>
    <t>里程（km）</t>
  </si>
  <si>
    <t>合计里程（km）</t>
  </si>
  <si>
    <t>备注</t>
  </si>
  <si>
    <t>洪庙</t>
  </si>
  <si>
    <t>洪朱公路（川南奉公路—友谊河）</t>
  </si>
  <si>
    <t>瓦洪公路（团青公路--中横河桥）</t>
  </si>
  <si>
    <t>平庄东路（瓦洪公路---同心港桥）</t>
  </si>
  <si>
    <t>团青公路（如意港桥--福聚港桥）</t>
  </si>
  <si>
    <r>
      <rPr>
        <b/>
        <sz val="20"/>
        <color rgb="FF000000"/>
        <rFont val="Times New Roman"/>
        <charset val="134"/>
      </rPr>
      <t>2026-2029</t>
    </r>
    <r>
      <rPr>
        <b/>
        <sz val="20"/>
        <color rgb="FF000000"/>
        <rFont val="宋体"/>
        <charset val="134"/>
      </rPr>
      <t>年奉城镇环卫作业一体化服务项目基础数据明细表（洪庙）</t>
    </r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</si>
  <si>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</si>
  <si>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道路名称</t>
    </r>
  </si>
  <si>
    <r>
      <rPr>
        <sz val="11"/>
        <color theme="1"/>
        <rFont val="宋体"/>
        <charset val="134"/>
      </rPr>
      <t>起讫点</t>
    </r>
  </si>
  <si>
    <r>
      <rPr>
        <sz val="11"/>
        <color theme="1"/>
        <rFont val="宋体"/>
        <charset val="134"/>
      </rPr>
      <t>机动车道</t>
    </r>
  </si>
  <si>
    <r>
      <rPr>
        <sz val="11"/>
        <color theme="1"/>
        <rFont val="宋体"/>
        <charset val="134"/>
      </rPr>
      <t>中央分隔带（护栏）</t>
    </r>
  </si>
  <si>
    <r>
      <rPr>
        <sz val="11"/>
        <color theme="1"/>
        <rFont val="宋体"/>
        <charset val="134"/>
      </rPr>
      <t>非机动车道</t>
    </r>
  </si>
  <si>
    <r>
      <rPr>
        <sz val="11"/>
        <color theme="1"/>
        <rFont val="宋体"/>
        <charset val="134"/>
      </rPr>
      <t>机非分隔带宽</t>
    </r>
  </si>
  <si>
    <r>
      <rPr>
        <sz val="11"/>
        <color theme="1"/>
        <rFont val="宋体"/>
        <charset val="134"/>
      </rPr>
      <t>人行道</t>
    </r>
  </si>
  <si>
    <r>
      <rPr>
        <sz val="11"/>
        <color theme="1"/>
        <rFont val="宋体"/>
        <charset val="134"/>
      </rPr>
      <t>绿化带</t>
    </r>
  </si>
  <si>
    <r>
      <rPr>
        <sz val="11"/>
        <color theme="1"/>
        <rFont val="宋体"/>
        <charset val="134"/>
      </rPr>
      <t>备注</t>
    </r>
  </si>
  <si>
    <r>
      <rPr>
        <sz val="11"/>
        <color theme="1"/>
        <rFont val="宋体"/>
        <charset val="134"/>
      </rPr>
      <t>里程（</t>
    </r>
    <r>
      <rPr>
        <sz val="11"/>
        <color theme="1"/>
        <rFont val="Times New Roman"/>
        <charset val="134"/>
      </rPr>
      <t>m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</si>
  <si>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宽度（</t>
    </r>
    <r>
      <rPr>
        <sz val="11"/>
        <color theme="1"/>
        <rFont val="Times New Roman"/>
        <charset val="134"/>
      </rPr>
      <t>m</t>
    </r>
    <r>
      <rPr>
        <sz val="11"/>
        <color theme="1"/>
        <rFont val="宋体"/>
        <charset val="134"/>
      </rPr>
      <t>）</t>
    </r>
  </si>
  <si>
    <r>
      <rPr>
        <sz val="11"/>
        <color indexed="8"/>
        <rFont val="宋体"/>
        <charset val="134"/>
      </rPr>
      <t>面积（</t>
    </r>
    <r>
      <rPr>
        <sz val="11"/>
        <color indexed="8"/>
        <rFont val="Times New Roman"/>
        <charset val="134"/>
      </rPr>
      <t>m</t>
    </r>
    <r>
      <rPr>
        <vertAlign val="superscript"/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）</t>
    </r>
  </si>
  <si>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有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无</t>
    </r>
    <r>
      <rPr>
        <sz val="11"/>
        <color theme="1"/>
        <rFont val="Times New Roman"/>
        <charset val="134"/>
      </rPr>
      <t>)</t>
    </r>
  </si>
  <si>
    <t>(m)</t>
  </si>
  <si>
    <r>
      <rPr>
        <sz val="11"/>
        <color theme="1"/>
        <rFont val="宋体"/>
        <charset val="134"/>
      </rPr>
      <t>里程（</t>
    </r>
    <r>
      <rPr>
        <sz val="11"/>
        <color theme="1"/>
        <rFont val="Times New Roman"/>
        <charset val="134"/>
      </rPr>
      <t>km</t>
    </r>
    <r>
      <rPr>
        <sz val="11"/>
        <color theme="1"/>
        <rFont val="宋体"/>
        <charset val="134"/>
      </rPr>
      <t>）</t>
    </r>
  </si>
  <si>
    <r>
      <rPr>
        <sz val="11"/>
        <rFont val="宋体"/>
        <charset val="134"/>
      </rPr>
      <t>平庄东路</t>
    </r>
  </si>
  <si>
    <r>
      <rPr>
        <sz val="11"/>
        <rFont val="宋体"/>
        <charset val="134"/>
      </rPr>
      <t>同心港桥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瓦洪公路</t>
    </r>
  </si>
  <si>
    <r>
      <rPr>
        <sz val="11"/>
        <rFont val="SimSun"/>
        <charset val="134"/>
      </rPr>
      <t>≦</t>
    </r>
    <r>
      <rPr>
        <sz val="11"/>
        <rFont val="Times New Roman"/>
        <charset val="134"/>
      </rPr>
      <t>17</t>
    </r>
  </si>
  <si>
    <r>
      <rPr>
        <sz val="11"/>
        <color theme="1"/>
        <rFont val="宋体"/>
        <charset val="134"/>
      </rPr>
      <t>瓦洪公路</t>
    </r>
  </si>
  <si>
    <r>
      <rPr>
        <sz val="11"/>
        <color theme="1"/>
        <rFont val="宋体"/>
        <charset val="134"/>
      </rPr>
      <t>团青公路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平庄东路</t>
    </r>
  </si>
  <si>
    <r>
      <rPr>
        <sz val="11"/>
        <color theme="1"/>
        <rFont val="宋体"/>
        <charset val="134"/>
      </rPr>
      <t>平庄东路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中横河桥</t>
    </r>
  </si>
  <si>
    <r>
      <rPr>
        <sz val="11"/>
        <color theme="1"/>
        <rFont val="宋体"/>
        <charset val="134"/>
      </rPr>
      <t>团青公路</t>
    </r>
  </si>
  <si>
    <r>
      <rPr>
        <sz val="11"/>
        <color theme="1"/>
        <rFont val="宋体"/>
        <charset val="134"/>
      </rPr>
      <t>瓦洪公路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如意港桥</t>
    </r>
  </si>
  <si>
    <r>
      <rPr>
        <sz val="11"/>
        <color theme="1"/>
        <rFont val="宋体"/>
        <charset val="134"/>
      </rPr>
      <t>瓦洪公路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福聚港桥</t>
    </r>
  </si>
  <si>
    <r>
      <rPr>
        <sz val="11"/>
        <color theme="1"/>
        <rFont val="宋体"/>
        <charset val="134"/>
      </rPr>
      <t>洪朱公路</t>
    </r>
  </si>
  <si>
    <r>
      <rPr>
        <sz val="11"/>
        <color theme="1"/>
        <rFont val="宋体"/>
        <charset val="134"/>
      </rPr>
      <t>川南奉公路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水闸路桥</t>
    </r>
  </si>
  <si>
    <r>
      <rPr>
        <sz val="11"/>
        <rFont val="SimSun"/>
        <charset val="134"/>
      </rPr>
      <t>≦</t>
    </r>
    <r>
      <rPr>
        <sz val="11"/>
        <rFont val="Times New Roman"/>
        <charset val="134"/>
      </rPr>
      <t>11</t>
    </r>
  </si>
  <si>
    <r>
      <rPr>
        <sz val="11"/>
        <color theme="1"/>
        <rFont val="宋体"/>
        <charset val="134"/>
      </rPr>
      <t>水闸路桥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振龙厂</t>
    </r>
  </si>
  <si>
    <r>
      <rPr>
        <sz val="11"/>
        <rFont val="SimSun"/>
        <charset val="134"/>
      </rPr>
      <t>≦</t>
    </r>
    <r>
      <rPr>
        <sz val="11"/>
        <rFont val="Times New Roman"/>
        <charset val="134"/>
      </rPr>
      <t>14</t>
    </r>
  </si>
  <si>
    <r>
      <rPr>
        <sz val="11"/>
        <color theme="1"/>
        <rFont val="宋体"/>
        <charset val="134"/>
      </rPr>
      <t>振龙厂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友谊河</t>
    </r>
  </si>
  <si>
    <r>
      <rPr>
        <sz val="11"/>
        <color theme="1"/>
        <rFont val="宋体"/>
        <charset val="134"/>
      </rPr>
      <t>水闸路</t>
    </r>
  </si>
  <si>
    <r>
      <rPr>
        <sz val="11"/>
        <color theme="1"/>
        <rFont val="宋体"/>
        <charset val="134"/>
      </rPr>
      <t>川南奉公路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浦南运河口</t>
    </r>
  </si>
  <si>
    <r>
      <rPr>
        <sz val="11"/>
        <color theme="1"/>
        <rFont val="宋体"/>
        <charset val="134"/>
      </rPr>
      <t>农商路</t>
    </r>
  </si>
  <si>
    <r>
      <rPr>
        <sz val="11"/>
        <color theme="1"/>
        <rFont val="宋体"/>
        <charset val="134"/>
      </rPr>
      <t>川南奉公路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洪中路口</t>
    </r>
  </si>
  <si>
    <r>
      <rPr>
        <sz val="11"/>
        <rFont val="SimSun"/>
        <charset val="134"/>
      </rPr>
      <t>≦</t>
    </r>
    <r>
      <rPr>
        <sz val="11"/>
        <rFont val="Times New Roman"/>
        <charset val="134"/>
      </rPr>
      <t>7</t>
    </r>
  </si>
  <si>
    <r>
      <rPr>
        <sz val="11"/>
        <color theme="1"/>
        <rFont val="宋体"/>
        <charset val="134"/>
      </rPr>
      <t>浦东路</t>
    </r>
  </si>
  <si>
    <r>
      <rPr>
        <sz val="11"/>
        <color theme="1"/>
        <rFont val="宋体"/>
        <charset val="134"/>
      </rPr>
      <t>川南奉公路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浦南运河</t>
    </r>
  </si>
  <si>
    <r>
      <rPr>
        <sz val="11"/>
        <color theme="1"/>
        <rFont val="宋体"/>
        <charset val="134"/>
      </rPr>
      <t>洪运路</t>
    </r>
  </si>
  <si>
    <t>320  480</t>
  </si>
  <si>
    <t xml:space="preserve">12   7  </t>
  </si>
  <si>
    <r>
      <rPr>
        <sz val="11"/>
        <color theme="1"/>
        <rFont val="宋体"/>
        <charset val="134"/>
      </rPr>
      <t>浦南运河</t>
    </r>
    <r>
      <rPr>
        <sz val="11"/>
        <color theme="1"/>
        <rFont val="Times New Roman"/>
        <charset val="134"/>
      </rPr>
      <t>--G1502</t>
    </r>
  </si>
  <si>
    <r>
      <rPr>
        <sz val="11"/>
        <color theme="1"/>
        <rFont val="宋体"/>
        <charset val="134"/>
      </rPr>
      <t>洪丹路</t>
    </r>
  </si>
  <si>
    <r>
      <rPr>
        <sz val="11"/>
        <color theme="1"/>
        <rFont val="宋体"/>
        <charset val="134"/>
      </rPr>
      <t>川南奉公路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洪南路</t>
    </r>
  </si>
  <si>
    <r>
      <rPr>
        <sz val="11"/>
        <color theme="1"/>
        <rFont val="宋体"/>
        <charset val="134"/>
      </rPr>
      <t>洪新路</t>
    </r>
  </si>
  <si>
    <r>
      <rPr>
        <sz val="11"/>
        <color theme="1"/>
        <rFont val="宋体"/>
        <charset val="134"/>
      </rPr>
      <t>洪庙路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洪南路</t>
    </r>
  </si>
  <si>
    <r>
      <rPr>
        <sz val="11"/>
        <rFont val="SimSun"/>
        <charset val="134"/>
      </rPr>
      <t>≦</t>
    </r>
    <r>
      <rPr>
        <sz val="11"/>
        <rFont val="Times New Roman"/>
        <charset val="134"/>
      </rPr>
      <t>9</t>
    </r>
  </si>
  <si>
    <r>
      <rPr>
        <sz val="11"/>
        <color theme="1"/>
        <rFont val="宋体"/>
        <charset val="134"/>
      </rPr>
      <t>洪东路</t>
    </r>
  </si>
  <si>
    <r>
      <rPr>
        <sz val="11"/>
        <color theme="1"/>
        <rFont val="宋体"/>
        <charset val="134"/>
      </rPr>
      <t>洪庙路</t>
    </r>
  </si>
  <si>
    <r>
      <rPr>
        <sz val="11"/>
        <color theme="1"/>
        <rFont val="宋体"/>
        <charset val="134"/>
      </rPr>
      <t>水闸路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瓦洪公路</t>
    </r>
  </si>
  <si>
    <r>
      <rPr>
        <sz val="11"/>
        <color theme="1"/>
        <rFont val="宋体"/>
        <charset val="134"/>
      </rPr>
      <t>洪中路</t>
    </r>
  </si>
  <si>
    <r>
      <rPr>
        <sz val="11"/>
        <color theme="1"/>
        <rFont val="宋体"/>
        <charset val="134"/>
      </rPr>
      <t>洪南东路</t>
    </r>
  </si>
  <si>
    <r>
      <rPr>
        <sz val="11"/>
        <color theme="1"/>
        <rFont val="宋体"/>
        <charset val="134"/>
      </rPr>
      <t>洪东路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电子信息学院</t>
    </r>
  </si>
  <si>
    <r>
      <rPr>
        <sz val="11"/>
        <color theme="1"/>
        <rFont val="宋体"/>
        <charset val="134"/>
      </rPr>
      <t>洪南路</t>
    </r>
  </si>
  <si>
    <r>
      <rPr>
        <sz val="11"/>
        <color theme="1"/>
        <rFont val="宋体"/>
        <charset val="134"/>
      </rPr>
      <t>瓦洪公路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洪运路</t>
    </r>
  </si>
  <si>
    <r>
      <rPr>
        <sz val="11"/>
        <color theme="1"/>
        <rFont val="宋体"/>
        <charset val="134"/>
      </rPr>
      <t>唐城街</t>
    </r>
  </si>
  <si>
    <r>
      <rPr>
        <sz val="11"/>
        <color theme="1"/>
        <rFont val="宋体"/>
        <charset val="134"/>
      </rPr>
      <t>洪东路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瓦洪公路</t>
    </r>
    <r>
      <rPr>
        <sz val="11"/>
        <color theme="1"/>
        <rFont val="Times New Roman"/>
        <charset val="134"/>
      </rPr>
      <t xml:space="preserve">   </t>
    </r>
  </si>
  <si>
    <r>
      <rPr>
        <sz val="11"/>
        <color theme="1"/>
        <rFont val="宋体"/>
        <charset val="134"/>
      </rPr>
      <t>庙广场等</t>
    </r>
  </si>
  <si>
    <r>
      <rPr>
        <sz val="11"/>
        <color theme="1"/>
        <rFont val="宋体"/>
        <charset val="134"/>
      </rPr>
      <t>洪盘路</t>
    </r>
  </si>
  <si>
    <r>
      <rPr>
        <sz val="11"/>
        <color theme="1"/>
        <rFont val="宋体"/>
        <charset val="134"/>
      </rPr>
      <t>瓦洪公路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洪盘路</t>
    </r>
  </si>
  <si>
    <r>
      <rPr>
        <sz val="11"/>
        <color theme="1"/>
        <rFont val="宋体"/>
        <charset val="134"/>
      </rPr>
      <t>洪盘路南北</t>
    </r>
  </si>
  <si>
    <r>
      <rPr>
        <sz val="11"/>
        <color theme="1"/>
        <rFont val="宋体"/>
        <charset val="134"/>
      </rPr>
      <t>川南奉公路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唐城街</t>
    </r>
  </si>
  <si>
    <r>
      <rPr>
        <sz val="11"/>
        <color theme="1"/>
        <rFont val="宋体"/>
        <charset val="134"/>
      </rPr>
      <t>洪东支路</t>
    </r>
  </si>
  <si>
    <r>
      <rPr>
        <sz val="11"/>
        <color theme="1"/>
        <rFont val="宋体"/>
        <charset val="134"/>
      </rPr>
      <t>洪贤路</t>
    </r>
  </si>
  <si>
    <r>
      <rPr>
        <sz val="11"/>
        <color theme="1"/>
        <rFont val="宋体"/>
        <charset val="134"/>
      </rPr>
      <t>洪运路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洪卫港</t>
    </r>
  </si>
  <si>
    <r>
      <rPr>
        <sz val="11"/>
        <color theme="1"/>
        <rFont val="宋体"/>
        <charset val="134"/>
      </rPr>
      <t>洪亭路</t>
    </r>
  </si>
  <si>
    <r>
      <rPr>
        <sz val="11"/>
        <color theme="1"/>
        <rFont val="宋体"/>
        <charset val="134"/>
      </rPr>
      <t>洪贤路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浦南运河</t>
    </r>
  </si>
  <si>
    <r>
      <rPr>
        <sz val="11"/>
        <color theme="1"/>
        <rFont val="宋体"/>
        <charset val="134"/>
      </rPr>
      <t>兰博路</t>
    </r>
  </si>
  <si>
    <r>
      <rPr>
        <sz val="11"/>
        <color theme="1"/>
        <rFont val="宋体"/>
        <charset val="134"/>
      </rPr>
      <t>瓦洪公路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洪运路</t>
    </r>
    <r>
      <rPr>
        <sz val="11"/>
        <color theme="1"/>
        <rFont val="Times New Roman"/>
        <charset val="134"/>
      </rPr>
      <t>(G1502</t>
    </r>
    <r>
      <rPr>
        <sz val="11"/>
        <color theme="1"/>
        <rFont val="宋体"/>
        <charset val="134"/>
      </rPr>
      <t>出口）</t>
    </r>
  </si>
  <si>
    <t>&gt;20</t>
  </si>
  <si>
    <r>
      <rPr>
        <sz val="11"/>
        <color theme="1"/>
        <rFont val="宋体"/>
        <charset val="134"/>
      </rPr>
      <t>洪运路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洪朱公路</t>
    </r>
  </si>
  <si>
    <r>
      <rPr>
        <sz val="11"/>
        <color theme="1"/>
        <rFont val="宋体"/>
        <charset val="134"/>
      </rPr>
      <t>洪朱公路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协新路</t>
    </r>
  </si>
  <si>
    <t>兰博路</t>
  </si>
  <si>
    <t>协新路--同心港桥</t>
  </si>
  <si>
    <t>≦17</t>
  </si>
  <si>
    <t>G1502出口</t>
  </si>
  <si>
    <t>南北</t>
  </si>
  <si>
    <r>
      <rPr>
        <sz val="11"/>
        <color theme="1"/>
        <rFont val="宋体"/>
        <charset val="134"/>
      </rPr>
      <t>洪泰路</t>
    </r>
  </si>
  <si>
    <r>
      <rPr>
        <sz val="11"/>
        <color theme="1"/>
        <rFont val="宋体"/>
        <charset val="134"/>
      </rPr>
      <t>兰博路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奉墩港</t>
    </r>
  </si>
  <si>
    <r>
      <rPr>
        <sz val="11"/>
        <color theme="1"/>
        <rFont val="宋体"/>
        <charset val="134"/>
      </rPr>
      <t>川协路</t>
    </r>
  </si>
  <si>
    <r>
      <rPr>
        <sz val="11"/>
        <color theme="1"/>
        <rFont val="宋体"/>
        <charset val="134"/>
      </rPr>
      <t>川南奉公路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兰博路</t>
    </r>
  </si>
  <si>
    <r>
      <rPr>
        <sz val="11"/>
        <color theme="1"/>
        <rFont val="宋体"/>
        <charset val="134"/>
      </rPr>
      <t>协新路</t>
    </r>
  </si>
  <si>
    <r>
      <rPr>
        <sz val="11"/>
        <color theme="1"/>
        <rFont val="宋体"/>
        <charset val="134"/>
      </rPr>
      <t>川南奉公路</t>
    </r>
    <r>
      <rPr>
        <sz val="11"/>
        <color theme="1"/>
        <rFont val="Times New Roman"/>
        <charset val="134"/>
      </rPr>
      <t>--G1502</t>
    </r>
  </si>
  <si>
    <r>
      <rPr>
        <sz val="11"/>
        <color theme="1"/>
        <rFont val="宋体"/>
        <charset val="134"/>
      </rPr>
      <t>洪兰路</t>
    </r>
  </si>
  <si>
    <t>城协路</t>
  </si>
  <si>
    <r>
      <rPr>
        <sz val="11"/>
        <color theme="1"/>
        <rFont val="宋体"/>
        <charset val="134"/>
      </rPr>
      <t>洪宝路</t>
    </r>
  </si>
  <si>
    <r>
      <rPr>
        <sz val="11"/>
        <color theme="1"/>
        <rFont val="宋体"/>
        <charset val="134"/>
      </rPr>
      <t>洪朱公路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大明厂</t>
    </r>
  </si>
  <si>
    <r>
      <rPr>
        <sz val="11"/>
        <color theme="1"/>
        <rFont val="宋体"/>
        <charset val="134"/>
      </rPr>
      <t>洪庙工业路</t>
    </r>
  </si>
  <si>
    <r>
      <rPr>
        <sz val="11"/>
        <color theme="1"/>
        <rFont val="宋体"/>
        <charset val="134"/>
      </rPr>
      <t>洪朱公路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麒麟厂</t>
    </r>
  </si>
  <si>
    <r>
      <rPr>
        <sz val="11"/>
        <color theme="1"/>
        <rFont val="宋体"/>
        <charset val="134"/>
      </rPr>
      <t>乾宇支路</t>
    </r>
  </si>
  <si>
    <r>
      <rPr>
        <sz val="11"/>
        <color theme="1"/>
        <rFont val="宋体"/>
        <charset val="134"/>
      </rPr>
      <t>协洪支路</t>
    </r>
  </si>
  <si>
    <r>
      <rPr>
        <sz val="11"/>
        <color theme="1"/>
        <rFont val="宋体"/>
        <charset val="134"/>
      </rPr>
      <t>协同支路</t>
    </r>
  </si>
  <si>
    <r>
      <rPr>
        <sz val="11"/>
        <color theme="1"/>
        <rFont val="Times New Roman"/>
        <charset val="134"/>
      </rPr>
      <t>G1501</t>
    </r>
    <r>
      <rPr>
        <sz val="11"/>
        <color theme="1"/>
        <rFont val="宋体"/>
        <charset val="134"/>
      </rPr>
      <t>出口</t>
    </r>
  </si>
  <si>
    <r>
      <rPr>
        <sz val="11"/>
        <color theme="1"/>
        <rFont val="宋体"/>
        <charset val="134"/>
      </rPr>
      <t>绿化地</t>
    </r>
  </si>
  <si>
    <r>
      <rPr>
        <sz val="11"/>
        <color theme="1"/>
        <rFont val="宋体"/>
        <charset val="134"/>
      </rPr>
      <t>川南奉公路</t>
    </r>
  </si>
  <si>
    <r>
      <rPr>
        <sz val="11"/>
        <color theme="1"/>
        <rFont val="宋体"/>
        <charset val="134"/>
      </rPr>
      <t>界外绿化等</t>
    </r>
  </si>
  <si>
    <r>
      <rPr>
        <sz val="11"/>
        <color theme="1"/>
        <rFont val="宋体"/>
        <charset val="134"/>
      </rPr>
      <t>洪朱路支路</t>
    </r>
  </si>
  <si>
    <r>
      <rPr>
        <sz val="11"/>
        <color theme="1"/>
        <rFont val="宋体"/>
        <charset val="134"/>
      </rPr>
      <t>兰博路</t>
    </r>
    <r>
      <rPr>
        <sz val="11"/>
        <color theme="1"/>
        <rFont val="Times New Roman"/>
        <charset val="134"/>
      </rPr>
      <t>--</t>
    </r>
    <r>
      <rPr>
        <sz val="11"/>
        <color theme="1"/>
        <rFont val="宋体"/>
        <charset val="134"/>
      </rPr>
      <t>华泰厂</t>
    </r>
  </si>
  <si>
    <r>
      <rPr>
        <sz val="11"/>
        <color theme="1"/>
        <rFont val="宋体"/>
        <charset val="134"/>
      </rPr>
      <t>协新路</t>
    </r>
    <r>
      <rPr>
        <sz val="11"/>
        <color theme="1"/>
        <rFont val="Times New Roman"/>
        <charset val="134"/>
      </rPr>
      <t>151</t>
    </r>
  </si>
  <si>
    <r>
      <rPr>
        <sz val="11"/>
        <color theme="1"/>
        <rFont val="宋体"/>
        <charset val="134"/>
      </rPr>
      <t>协新路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川协路</t>
    </r>
  </si>
  <si>
    <r>
      <rPr>
        <sz val="11"/>
        <color indexed="8"/>
        <rFont val="宋体"/>
        <charset val="134"/>
      </rPr>
      <t>川南奉公路界外微公园</t>
    </r>
  </si>
  <si>
    <r>
      <rPr>
        <sz val="11"/>
        <color indexed="8"/>
        <rFont val="宋体"/>
        <charset val="134"/>
      </rPr>
      <t>协旺路</t>
    </r>
  </si>
  <si>
    <r>
      <rPr>
        <sz val="11"/>
        <color indexed="8"/>
        <rFont val="宋体"/>
        <charset val="134"/>
      </rPr>
      <t>协新路</t>
    </r>
    <r>
      <rPr>
        <sz val="11"/>
        <color indexed="8"/>
        <rFont val="Times New Roman"/>
        <charset val="134"/>
      </rPr>
      <t>--</t>
    </r>
    <r>
      <rPr>
        <sz val="11"/>
        <color indexed="8"/>
        <rFont val="宋体"/>
        <charset val="134"/>
      </rPr>
      <t>欣旺壁纸</t>
    </r>
  </si>
  <si>
    <r>
      <rPr>
        <sz val="11"/>
        <color indexed="8"/>
        <rFont val="宋体"/>
        <charset val="134"/>
      </rPr>
      <t>水闸路</t>
    </r>
    <r>
      <rPr>
        <sz val="11"/>
        <color indexed="8"/>
        <rFont val="Times New Roman"/>
        <charset val="134"/>
      </rPr>
      <t>14</t>
    </r>
    <r>
      <rPr>
        <sz val="11"/>
        <color indexed="8"/>
        <rFont val="宋体"/>
        <charset val="134"/>
      </rPr>
      <t>弄</t>
    </r>
  </si>
  <si>
    <r>
      <rPr>
        <sz val="11"/>
        <rFont val="SimSun"/>
        <charset val="134"/>
      </rPr>
      <t>≦</t>
    </r>
    <r>
      <rPr>
        <sz val="11"/>
        <rFont val="Times New Roman"/>
        <charset val="134"/>
      </rPr>
      <t>5</t>
    </r>
  </si>
  <si>
    <r>
      <rPr>
        <sz val="11"/>
        <color indexed="8"/>
        <rFont val="宋体"/>
        <charset val="134"/>
      </rPr>
      <t>农商路</t>
    </r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弄</t>
    </r>
  </si>
  <si>
    <r>
      <rPr>
        <sz val="11"/>
        <color indexed="8"/>
        <rFont val="宋体"/>
        <charset val="134"/>
      </rPr>
      <t>洪中路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弄</t>
    </r>
  </si>
  <si>
    <r>
      <rPr>
        <sz val="11"/>
        <color indexed="8"/>
        <rFont val="宋体"/>
        <charset val="134"/>
      </rPr>
      <t>洪庙路</t>
    </r>
    <r>
      <rPr>
        <sz val="11"/>
        <color indexed="8"/>
        <rFont val="Times New Roman"/>
        <charset val="134"/>
      </rPr>
      <t>102</t>
    </r>
    <r>
      <rPr>
        <sz val="11"/>
        <color indexed="8"/>
        <rFont val="宋体"/>
        <charset val="134"/>
      </rPr>
      <t>弄</t>
    </r>
  </si>
  <si>
    <r>
      <rPr>
        <sz val="11"/>
        <color indexed="8"/>
        <rFont val="宋体"/>
        <charset val="134"/>
      </rPr>
      <t>洪庙路</t>
    </r>
    <r>
      <rPr>
        <sz val="11"/>
        <color indexed="8"/>
        <rFont val="Times New Roman"/>
        <charset val="134"/>
      </rPr>
      <t>126</t>
    </r>
    <r>
      <rPr>
        <sz val="11"/>
        <color indexed="8"/>
        <rFont val="宋体"/>
        <charset val="134"/>
      </rPr>
      <t>弄</t>
    </r>
  </si>
  <si>
    <r>
      <rPr>
        <sz val="11"/>
        <color indexed="8"/>
        <rFont val="宋体"/>
        <charset val="134"/>
      </rPr>
      <t>小公园</t>
    </r>
  </si>
  <si>
    <r>
      <rPr>
        <sz val="11"/>
        <color indexed="8"/>
        <rFont val="宋体"/>
        <charset val="134"/>
      </rPr>
      <t>洪南路</t>
    </r>
    <r>
      <rPr>
        <sz val="11"/>
        <color indexed="8"/>
        <rFont val="Times New Roman"/>
        <charset val="134"/>
      </rPr>
      <t>150</t>
    </r>
    <r>
      <rPr>
        <sz val="11"/>
        <color indexed="8"/>
        <rFont val="宋体"/>
        <charset val="134"/>
      </rPr>
      <t>弄</t>
    </r>
  </si>
  <si>
    <r>
      <rPr>
        <sz val="11"/>
        <color indexed="8"/>
        <rFont val="宋体"/>
        <charset val="134"/>
      </rPr>
      <t>洪庙路</t>
    </r>
    <r>
      <rPr>
        <sz val="11"/>
        <color indexed="8"/>
        <rFont val="Times New Roman"/>
        <charset val="134"/>
      </rPr>
      <t>190</t>
    </r>
    <r>
      <rPr>
        <sz val="11"/>
        <color indexed="8"/>
        <rFont val="宋体"/>
        <charset val="134"/>
      </rPr>
      <t>弄</t>
    </r>
  </si>
  <si>
    <r>
      <rPr>
        <sz val="11"/>
        <color indexed="8"/>
        <rFont val="宋体"/>
        <charset val="134"/>
      </rPr>
      <t>洪丹路</t>
    </r>
    <r>
      <rPr>
        <sz val="11"/>
        <color indexed="8"/>
        <rFont val="Times New Roman"/>
        <charset val="134"/>
      </rPr>
      <t>25</t>
    </r>
    <r>
      <rPr>
        <sz val="11"/>
        <color indexed="8"/>
        <rFont val="宋体"/>
        <charset val="134"/>
      </rPr>
      <t>弄</t>
    </r>
  </si>
  <si>
    <r>
      <rPr>
        <sz val="11"/>
        <color indexed="8"/>
        <rFont val="宋体"/>
        <charset val="134"/>
      </rPr>
      <t>川南奉公路沿路空地支路等</t>
    </r>
  </si>
  <si>
    <r>
      <rPr>
        <sz val="11"/>
        <color indexed="8"/>
        <rFont val="宋体"/>
        <charset val="134"/>
      </rPr>
      <t>洪奉市场周边</t>
    </r>
  </si>
  <si>
    <r>
      <rPr>
        <sz val="11"/>
        <color indexed="8"/>
        <rFont val="宋体"/>
        <charset val="134"/>
      </rPr>
      <t>洪新路</t>
    </r>
  </si>
  <si>
    <r>
      <rPr>
        <sz val="11"/>
        <color indexed="8"/>
        <rFont val="宋体"/>
        <charset val="134"/>
      </rPr>
      <t>浦南运河（协新路</t>
    </r>
    <r>
      <rPr>
        <sz val="11"/>
        <color indexed="8"/>
        <rFont val="Times New Roman"/>
        <charset val="134"/>
      </rPr>
      <t>-</t>
    </r>
    <r>
      <rPr>
        <sz val="11"/>
        <color indexed="8"/>
        <rFont val="宋体"/>
        <charset val="134"/>
      </rPr>
      <t>川协路）</t>
    </r>
  </si>
  <si>
    <r>
      <rPr>
        <sz val="11"/>
        <color indexed="8"/>
        <rFont val="宋体"/>
        <charset val="134"/>
      </rPr>
      <t>瓦洪公路疏导点</t>
    </r>
  </si>
  <si>
    <r>
      <rPr>
        <sz val="11"/>
        <color indexed="8"/>
        <rFont val="宋体"/>
        <charset val="134"/>
      </rPr>
      <t>合计</t>
    </r>
  </si>
  <si>
    <t>环卫公厕统计表</t>
  </si>
  <si>
    <t>所属街镇</t>
  </si>
  <si>
    <t>公厕地址</t>
  </si>
  <si>
    <t>等级</t>
  </si>
  <si>
    <t>有无第三卫生间</t>
  </si>
  <si>
    <t>男厕</t>
  </si>
  <si>
    <t>女厕</t>
  </si>
  <si>
    <t>蹲位</t>
  </si>
  <si>
    <t>马桶</t>
  </si>
  <si>
    <t>小便池</t>
  </si>
  <si>
    <t>瓦洪公路、洪福大道南</t>
  </si>
  <si>
    <t>一类</t>
  </si>
  <si>
    <t>有</t>
  </si>
  <si>
    <t>按提升改造后实际情况</t>
  </si>
  <si>
    <t>洪庙浦东路口、川南奉公路口</t>
  </si>
  <si>
    <t>洪庙农商路、川南奉公路口</t>
  </si>
  <si>
    <t>洪庙浦东四村洪庙幼儿园南墙旁</t>
  </si>
  <si>
    <t>洪庙一村（南奉公路南侧200米、水闸路西侧100米）</t>
  </si>
  <si>
    <t>洪庙唐城街</t>
  </si>
  <si>
    <t>沿街垃圾箱房统计表</t>
  </si>
  <si>
    <t>地址</t>
  </si>
  <si>
    <r>
      <rPr>
        <b/>
        <sz val="14"/>
        <color rgb="FF000000"/>
        <rFont val="仿宋_GB2312"/>
        <charset val="134"/>
      </rPr>
      <t>面积</t>
    </r>
    <r>
      <rPr>
        <b/>
        <sz val="14"/>
        <color rgb="FF000000"/>
        <rFont val="SimSun"/>
        <charset val="134"/>
      </rPr>
      <t>㎡</t>
    </r>
  </si>
  <si>
    <t>产权</t>
  </si>
  <si>
    <t>服务对象</t>
  </si>
  <si>
    <t>洪丹路川南奉公路口</t>
  </si>
  <si>
    <t>镇区</t>
  </si>
  <si>
    <t>浦东路川南奉公路口</t>
  </si>
  <si>
    <t>洪南路222号对面大学城后面</t>
  </si>
  <si>
    <t>瓦洪公路洪庙路口</t>
  </si>
  <si>
    <t>洪东路洪福寺后</t>
  </si>
  <si>
    <t>唐城街洪盘路口</t>
  </si>
  <si>
    <t>沿街、沿路废弃物箱排模表</t>
  </si>
  <si>
    <t>详细地址</t>
  </si>
  <si>
    <t>数量</t>
  </si>
  <si>
    <t>瓦洪公路（13）</t>
  </si>
  <si>
    <t>瓦洪公路川南奉公路口西南10米</t>
  </si>
  <si>
    <t>江五线站牌西（瓦洪公路洪中路站）</t>
  </si>
  <si>
    <t>瓦洪公路洪庙路口西北角</t>
  </si>
  <si>
    <t>瓦洪公路3207号</t>
  </si>
  <si>
    <t>瓦洪公路洪中路口西北角</t>
  </si>
  <si>
    <t>瓦洪公路洪中路口西南10米</t>
  </si>
  <si>
    <t>瓦洪公路3125号</t>
  </si>
  <si>
    <t>瓦洪公路洪南路口西北角</t>
  </si>
  <si>
    <t>瓦洪公路洪南路口东北角</t>
  </si>
  <si>
    <t>江五线站牌东（瓦洪公路洪中路站）</t>
  </si>
  <si>
    <t>瓦洪公路唐城街口东北角</t>
  </si>
  <si>
    <t>瓦洪公路3372号</t>
  </si>
  <si>
    <t>瓦洪公路川南奉公路东南角</t>
  </si>
  <si>
    <t>唐城街 （5）</t>
  </si>
  <si>
    <t>唐城街44号</t>
  </si>
  <si>
    <t>唐城街178号</t>
  </si>
  <si>
    <t>唐城街284号</t>
  </si>
  <si>
    <t>洪福寺门前</t>
  </si>
  <si>
    <t>唐城街245号</t>
  </si>
  <si>
    <t>洪东路（14）</t>
  </si>
  <si>
    <t>川南奉公路洪东路口西南角</t>
  </si>
  <si>
    <t>川南奉公路洪东路口东南角</t>
  </si>
  <si>
    <t>洪东路6号斜对面20米</t>
  </si>
  <si>
    <t>洪东路72号斜对面20米</t>
  </si>
  <si>
    <t>洪福寺东门口</t>
  </si>
  <si>
    <t>洪东路唐城街口西北角</t>
  </si>
  <si>
    <t>消防基地西门口</t>
  </si>
  <si>
    <t>洪东路洪南路口西北角</t>
  </si>
  <si>
    <t>消防支队门口</t>
  </si>
  <si>
    <t>洪东支路口</t>
  </si>
  <si>
    <t>洪东路洪南路口东南角</t>
  </si>
  <si>
    <t>洪东路163号</t>
  </si>
  <si>
    <t>洪东路9号</t>
  </si>
  <si>
    <t>洪东路6号</t>
  </si>
  <si>
    <t>洪庙路   (10)</t>
  </si>
  <si>
    <t>洪庙路水闸路东南角</t>
  </si>
  <si>
    <t>洪庙路农商路口东南角</t>
  </si>
  <si>
    <t>洪庙路浦东路东南角、西北角</t>
  </si>
  <si>
    <t>洪庙路95号</t>
  </si>
  <si>
    <t>洪庙路洪运路口东南角</t>
  </si>
  <si>
    <t>洪庙路洪运路口西北角</t>
  </si>
  <si>
    <t>洪庙路洪丹路口东南角、西北角</t>
  </si>
  <si>
    <t>洪庙路洪新路口西南角</t>
  </si>
  <si>
    <t>水闸路  （3）</t>
  </si>
  <si>
    <t>水闸路川南奉公路口东南角</t>
  </si>
  <si>
    <t>水闸路川南奉公路口西南角</t>
  </si>
  <si>
    <t>水闸路洪中路丁字路口</t>
  </si>
  <si>
    <t>农商路 （2）</t>
  </si>
  <si>
    <t>农商路川南奉公路西南角</t>
  </si>
  <si>
    <t>农商路洪庙路口东北角</t>
  </si>
  <si>
    <t>浦东路 （3）</t>
  </si>
  <si>
    <t>浦东路2号</t>
  </si>
  <si>
    <t>浦东路川南奉公路东南角</t>
  </si>
  <si>
    <t>浦东路63号</t>
  </si>
  <si>
    <t>洪运路 （3）</t>
  </si>
  <si>
    <t>洪运路川南奉公路口东南角</t>
  </si>
  <si>
    <t>洪运路58号</t>
  </si>
  <si>
    <t>邮电局门口</t>
  </si>
  <si>
    <t>洪丹路（1）</t>
  </si>
  <si>
    <t>洪丹路川南奉公路东南角</t>
  </si>
  <si>
    <t>洪新路（1）</t>
  </si>
  <si>
    <t>洪新路洪南路口东北角</t>
  </si>
  <si>
    <t>川南奉公路（14）</t>
  </si>
  <si>
    <t>向阳桥车站旁（双向）</t>
  </si>
  <si>
    <t>洪南车站旁（双向）</t>
  </si>
  <si>
    <t>洪朱路车站旁（双向）</t>
  </si>
  <si>
    <t>洪庙车站旁（双向）</t>
  </si>
  <si>
    <t>洪运路加油站车站旁（双向）</t>
  </si>
  <si>
    <t>瓦洪公路车站旁（双向）</t>
  </si>
  <si>
    <t>盘灶车站旁（双向）</t>
  </si>
  <si>
    <t>洪中路（10）</t>
  </si>
  <si>
    <t>派出所西北角</t>
  </si>
  <si>
    <t>洪中路农商路东北角</t>
  </si>
  <si>
    <t>洪中路浦东路东南角、西北角</t>
  </si>
  <si>
    <t>洪中路洪运路东南角、西北角</t>
  </si>
  <si>
    <t>洪中路洪丹路西南角、东北角</t>
  </si>
  <si>
    <t>洪中路洪新路东南角、西北角</t>
  </si>
  <si>
    <t>洪南路（2）</t>
  </si>
  <si>
    <t>洪南路洪运路东北角</t>
  </si>
  <si>
    <t>洪南路洪丹路丁字路口</t>
  </si>
  <si>
    <t>累计：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</si>
</sst>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8"/>
      <color indexed="8"/>
      <name val="华文中宋"/>
      <charset val="134"/>
    </font>
    <font>
      <b/>
      <sz val="14"/>
      <color indexed="8"/>
      <name val="仿宋_GB2312"/>
      <charset val="134"/>
    </font>
    <font>
      <b/>
      <sz val="14"/>
      <color rgb="FF000000"/>
      <name val="仿宋_GB2312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1"/>
      <color indexed="8"/>
      <name val="仿宋_GB2312"/>
      <charset val="134"/>
    </font>
    <font>
      <sz val="11"/>
      <name val="仿宋_GB2312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仿宋_GB2312"/>
      <charset val="134"/>
    </font>
    <font>
      <sz val="11"/>
      <color theme="1"/>
      <name val="Times New Roman"/>
      <charset val="134"/>
    </font>
    <font>
      <b/>
      <sz val="20"/>
      <color rgb="FF000000"/>
      <name val="Times New Roman"/>
      <charset val="134"/>
    </font>
    <font>
      <b/>
      <sz val="20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1"/>
      <name val="SimSun"/>
      <charset val="134"/>
    </font>
    <font>
      <b/>
      <sz val="11"/>
      <color indexed="8"/>
      <name val="Times New Roman"/>
      <charset val="134"/>
    </font>
    <font>
      <sz val="20"/>
      <color indexed="8"/>
      <name val="方正小标宋简体"/>
      <charset val="134"/>
    </font>
    <font>
      <b/>
      <sz val="14"/>
      <color indexed="8"/>
      <name val="黑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000000"/>
      <name val="SimSun"/>
      <charset val="134"/>
    </font>
    <font>
      <sz val="11"/>
      <color theme="1"/>
      <name val="宋体"/>
      <charset val="134"/>
    </font>
    <font>
      <vertAlign val="superscript"/>
      <sz val="11"/>
      <color indexed="8"/>
      <name val="Times New Roman"/>
      <charset val="134"/>
    </font>
    <font>
      <b/>
      <sz val="2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8" applyNumberFormat="0" applyAlignment="0" applyProtection="0">
      <alignment vertical="center"/>
    </xf>
    <xf numFmtId="0" fontId="36" fillId="5" borderId="9" applyNumberFormat="0" applyAlignment="0" applyProtection="0">
      <alignment vertical="center"/>
    </xf>
    <xf numFmtId="0" fontId="37" fillId="5" borderId="8" applyNumberFormat="0" applyAlignment="0" applyProtection="0">
      <alignment vertical="center"/>
    </xf>
    <xf numFmtId="0" fontId="38" fillId="6" borderId="10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49" applyFont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Continuous" vertical="center" wrapText="1"/>
    </xf>
    <xf numFmtId="0" fontId="17" fillId="0" borderId="1" xfId="0" applyFont="1" applyBorder="1" applyAlignment="1">
      <alignment horizontal="centerContinuous" vertical="center" wrapText="1"/>
    </xf>
    <xf numFmtId="0" fontId="20" fillId="0" borderId="1" xfId="0" applyFont="1" applyFill="1" applyBorder="1" applyAlignment="1">
      <alignment horizontal="centerContinuous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>
      <alignment vertical="center"/>
    </xf>
    <xf numFmtId="0" fontId="20" fillId="0" borderId="1" xfId="0" applyFont="1" applyBorder="1">
      <alignment vertical="center"/>
    </xf>
    <xf numFmtId="0" fontId="23" fillId="0" borderId="1" xfId="0" applyFont="1" applyBorder="1">
      <alignment vertical="center"/>
    </xf>
    <xf numFmtId="176" fontId="23" fillId="0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>
      <alignment vertical="center"/>
    </xf>
    <xf numFmtId="0" fontId="23" fillId="0" borderId="1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24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G38" sqref="G38"/>
    </sheetView>
  </sheetViews>
  <sheetFormatPr defaultColWidth="9" defaultRowHeight="13.5" outlineLevelRow="6" outlineLevelCol="5"/>
  <cols>
    <col min="1" max="1" width="5.875" customWidth="1"/>
    <col min="2" max="2" width="9.375" customWidth="1"/>
    <col min="3" max="3" width="32.625" customWidth="1"/>
    <col min="4" max="4" width="13.625" customWidth="1"/>
    <col min="5" max="5" width="12.5" customWidth="1"/>
    <col min="6" max="6" width="13.875" customWidth="1"/>
  </cols>
  <sheetData>
    <row r="1" ht="25.5" spans="1:6">
      <c r="A1" s="70" t="s">
        <v>0</v>
      </c>
      <c r="B1" s="70"/>
      <c r="C1" s="70"/>
      <c r="D1" s="70"/>
      <c r="E1" s="70"/>
      <c r="F1" s="70"/>
    </row>
    <row r="2" ht="37.5" spans="1:6">
      <c r="A2" s="71" t="s">
        <v>1</v>
      </c>
      <c r="B2" s="71" t="s">
        <v>2</v>
      </c>
      <c r="C2" s="71" t="s">
        <v>3</v>
      </c>
      <c r="D2" s="71" t="s">
        <v>4</v>
      </c>
      <c r="E2" s="71" t="s">
        <v>5</v>
      </c>
      <c r="F2" s="71" t="s">
        <v>6</v>
      </c>
    </row>
    <row r="3" ht="18.75" spans="1:6">
      <c r="A3" s="72">
        <v>1</v>
      </c>
      <c r="B3" s="73" t="s">
        <v>7</v>
      </c>
      <c r="C3" s="74" t="s">
        <v>8</v>
      </c>
      <c r="D3" s="12">
        <v>5.263</v>
      </c>
      <c r="E3" s="75">
        <f>SUM(D3:D6)</f>
        <v>15.963</v>
      </c>
      <c r="F3" s="13"/>
    </row>
    <row r="4" ht="18.75" spans="1:6">
      <c r="A4" s="72">
        <v>2</v>
      </c>
      <c r="B4" s="73"/>
      <c r="C4" s="74" t="s">
        <v>9</v>
      </c>
      <c r="D4" s="12">
        <v>4.4</v>
      </c>
      <c r="E4" s="76"/>
      <c r="F4" s="13"/>
    </row>
    <row r="5" ht="18.75" spans="1:6">
      <c r="A5" s="72">
        <v>3</v>
      </c>
      <c r="B5" s="73"/>
      <c r="C5" s="74" t="s">
        <v>10</v>
      </c>
      <c r="D5" s="73">
        <v>2.5</v>
      </c>
      <c r="E5" s="76"/>
      <c r="F5" s="13"/>
    </row>
    <row r="6" s="69" customFormat="1" ht="18.75" spans="1:6">
      <c r="A6" s="72">
        <v>4</v>
      </c>
      <c r="B6" s="73"/>
      <c r="C6" s="74" t="s">
        <v>11</v>
      </c>
      <c r="D6" s="73">
        <v>3.8</v>
      </c>
      <c r="E6" s="77"/>
      <c r="F6" s="23"/>
    </row>
    <row r="7" spans="1:6">
      <c r="A7" s="13"/>
      <c r="B7" s="13"/>
      <c r="C7" s="13"/>
      <c r="D7" s="13">
        <f>SUM(D3:D6)</f>
        <v>15.963</v>
      </c>
      <c r="E7" s="13">
        <f>SUM(E3:E6)</f>
        <v>15.963</v>
      </c>
      <c r="F7" s="13"/>
    </row>
  </sheetData>
  <mergeCells count="3">
    <mergeCell ref="A1:F1"/>
    <mergeCell ref="B3:B6"/>
    <mergeCell ref="E3:E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67"/>
  <sheetViews>
    <sheetView workbookViewId="0">
      <pane ySplit="3" topLeftCell="A59" activePane="bottomLeft" state="frozen"/>
      <selection/>
      <selection pane="bottomLeft" activeCell="M76" sqref="M76"/>
    </sheetView>
  </sheetViews>
  <sheetFormatPr defaultColWidth="9" defaultRowHeight="15"/>
  <cols>
    <col min="1" max="1" width="5.25" style="24" customWidth="1"/>
    <col min="2" max="2" width="10.125" style="24" customWidth="1"/>
    <col min="3" max="3" width="19.75" style="24" customWidth="1"/>
    <col min="4" max="5" width="6.625" style="24" customWidth="1"/>
    <col min="6" max="6" width="10.375" style="25" customWidth="1"/>
    <col min="7" max="7" width="6" style="25" customWidth="1"/>
    <col min="8" max="9" width="6.625" style="25" customWidth="1"/>
    <col min="10" max="10" width="8.375" style="25" customWidth="1"/>
    <col min="11" max="11" width="4.625" style="25" customWidth="1"/>
    <col min="12" max="12" width="6.625" style="25" customWidth="1"/>
    <col min="13" max="13" width="6.375" style="25" customWidth="1"/>
    <col min="14" max="14" width="7.625" style="25" customWidth="1"/>
    <col min="15" max="15" width="6.625" style="25" customWidth="1"/>
    <col min="16" max="16" width="5.75" style="25" customWidth="1"/>
    <col min="17" max="17" width="7.75" style="25" customWidth="1"/>
    <col min="18" max="18" width="6.75" style="24" customWidth="1"/>
    <col min="19" max="19" width="9.375" style="24"/>
    <col min="20" max="16384" width="9" style="24"/>
  </cols>
  <sheetData>
    <row r="1" s="24" customFormat="1" ht="25.5" spans="1:18">
      <c r="A1" s="26" t="s">
        <v>12</v>
      </c>
      <c r="B1" s="27"/>
      <c r="C1" s="27"/>
      <c r="D1" s="27"/>
      <c r="E1" s="27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7"/>
    </row>
    <row r="2" s="24" customFormat="1" ht="67.5" spans="1:18">
      <c r="A2" s="29" t="s">
        <v>13</v>
      </c>
      <c r="B2" s="29" t="s">
        <v>14</v>
      </c>
      <c r="C2" s="29" t="s">
        <v>15</v>
      </c>
      <c r="D2" s="29" t="s">
        <v>16</v>
      </c>
      <c r="E2" s="29"/>
      <c r="F2" s="30"/>
      <c r="G2" s="31" t="s">
        <v>17</v>
      </c>
      <c r="H2" s="30" t="s">
        <v>18</v>
      </c>
      <c r="I2" s="30"/>
      <c r="J2" s="30"/>
      <c r="K2" s="31" t="s">
        <v>19</v>
      </c>
      <c r="L2" s="30" t="s">
        <v>20</v>
      </c>
      <c r="M2" s="30"/>
      <c r="N2" s="30"/>
      <c r="O2" s="30" t="s">
        <v>21</v>
      </c>
      <c r="P2" s="30"/>
      <c r="Q2" s="30"/>
      <c r="R2" s="29" t="s">
        <v>22</v>
      </c>
    </row>
    <row r="3" s="24" customFormat="1" ht="30" spans="1:18">
      <c r="A3" s="29"/>
      <c r="B3" s="29"/>
      <c r="C3" s="29"/>
      <c r="D3" s="32" t="s">
        <v>23</v>
      </c>
      <c r="E3" s="29" t="s">
        <v>24</v>
      </c>
      <c r="F3" s="33" t="s">
        <v>25</v>
      </c>
      <c r="G3" s="31" t="s">
        <v>26</v>
      </c>
      <c r="H3" s="31" t="s">
        <v>23</v>
      </c>
      <c r="I3" s="31" t="s">
        <v>24</v>
      </c>
      <c r="J3" s="33" t="s">
        <v>25</v>
      </c>
      <c r="K3" s="31" t="s">
        <v>27</v>
      </c>
      <c r="L3" s="31" t="s">
        <v>28</v>
      </c>
      <c r="M3" s="31" t="s">
        <v>24</v>
      </c>
      <c r="N3" s="33" t="s">
        <v>25</v>
      </c>
      <c r="O3" s="31" t="s">
        <v>23</v>
      </c>
      <c r="P3" s="31" t="s">
        <v>24</v>
      </c>
      <c r="Q3" s="33" t="s">
        <v>25</v>
      </c>
      <c r="R3" s="29"/>
    </row>
    <row r="4" s="24" customFormat="1" spans="1:18">
      <c r="A4" s="34">
        <v>1</v>
      </c>
      <c r="B4" s="35" t="s">
        <v>29</v>
      </c>
      <c r="C4" s="36" t="s">
        <v>30</v>
      </c>
      <c r="D4" s="34">
        <v>3000</v>
      </c>
      <c r="E4" s="34">
        <v>17</v>
      </c>
      <c r="F4" s="37">
        <f t="shared" ref="F4:F51" si="0">D4*E4</f>
        <v>51000</v>
      </c>
      <c r="G4" s="37"/>
      <c r="H4" s="37">
        <v>3000</v>
      </c>
      <c r="I4" s="37">
        <v>8</v>
      </c>
      <c r="J4" s="37">
        <f t="shared" ref="J4:J51" si="1">H4*I4</f>
        <v>24000</v>
      </c>
      <c r="K4" s="37"/>
      <c r="L4" s="37"/>
      <c r="M4" s="37"/>
      <c r="N4" s="37">
        <f t="shared" ref="N4:N9" si="2">L4*M4</f>
        <v>0</v>
      </c>
      <c r="O4" s="37">
        <v>3000</v>
      </c>
      <c r="P4" s="37">
        <v>8</v>
      </c>
      <c r="Q4" s="37">
        <f>O4*P4</f>
        <v>24000</v>
      </c>
      <c r="R4" s="37" t="s">
        <v>31</v>
      </c>
    </row>
    <row r="5" s="24" customFormat="1" spans="1:18">
      <c r="A5" s="38">
        <v>2</v>
      </c>
      <c r="B5" s="39" t="s">
        <v>32</v>
      </c>
      <c r="C5" s="40" t="s">
        <v>33</v>
      </c>
      <c r="D5" s="38">
        <v>3800</v>
      </c>
      <c r="E5" s="38">
        <v>17</v>
      </c>
      <c r="F5" s="41">
        <f t="shared" si="0"/>
        <v>64600</v>
      </c>
      <c r="G5" s="41"/>
      <c r="H5" s="41">
        <v>3800</v>
      </c>
      <c r="I5" s="41">
        <v>7</v>
      </c>
      <c r="J5" s="41">
        <f t="shared" si="1"/>
        <v>26600</v>
      </c>
      <c r="K5" s="41"/>
      <c r="L5" s="41">
        <v>1000</v>
      </c>
      <c r="M5" s="41">
        <v>8</v>
      </c>
      <c r="N5" s="41">
        <f t="shared" si="2"/>
        <v>8000</v>
      </c>
      <c r="O5" s="41">
        <v>3800</v>
      </c>
      <c r="P5" s="41">
        <v>15</v>
      </c>
      <c r="Q5" s="41">
        <f>O5*P5</f>
        <v>57000</v>
      </c>
      <c r="R5" s="37" t="s">
        <v>31</v>
      </c>
    </row>
    <row r="6" s="24" customFormat="1" spans="1:18">
      <c r="A6" s="38">
        <v>3</v>
      </c>
      <c r="B6" s="39" t="s">
        <v>32</v>
      </c>
      <c r="C6" s="40" t="s">
        <v>34</v>
      </c>
      <c r="D6" s="38">
        <v>600</v>
      </c>
      <c r="E6" s="38">
        <v>17</v>
      </c>
      <c r="F6" s="41">
        <f t="shared" si="0"/>
        <v>10200</v>
      </c>
      <c r="G6" s="41"/>
      <c r="H6" s="41">
        <v>600</v>
      </c>
      <c r="I6" s="41">
        <v>7</v>
      </c>
      <c r="J6" s="41">
        <f t="shared" si="1"/>
        <v>4200</v>
      </c>
      <c r="K6" s="41"/>
      <c r="L6" s="41"/>
      <c r="M6" s="41"/>
      <c r="N6" s="41">
        <f t="shared" si="2"/>
        <v>0</v>
      </c>
      <c r="O6" s="41">
        <v>600</v>
      </c>
      <c r="P6" s="41">
        <v>35</v>
      </c>
      <c r="Q6" s="41">
        <v>21000</v>
      </c>
      <c r="R6" s="37" t="s">
        <v>31</v>
      </c>
    </row>
    <row r="7" s="24" customFormat="1" spans="1:18">
      <c r="A7" s="38">
        <v>4</v>
      </c>
      <c r="B7" s="39" t="s">
        <v>35</v>
      </c>
      <c r="C7" s="40" t="s">
        <v>36</v>
      </c>
      <c r="D7" s="38">
        <v>1150</v>
      </c>
      <c r="E7" s="38">
        <v>16</v>
      </c>
      <c r="F7" s="41">
        <f t="shared" si="0"/>
        <v>18400</v>
      </c>
      <c r="G7" s="41"/>
      <c r="H7" s="41">
        <v>1150</v>
      </c>
      <c r="I7" s="41">
        <v>8</v>
      </c>
      <c r="J7" s="41">
        <f t="shared" si="1"/>
        <v>9200</v>
      </c>
      <c r="K7" s="41"/>
      <c r="L7" s="41"/>
      <c r="M7" s="41"/>
      <c r="N7" s="41">
        <f t="shared" si="2"/>
        <v>0</v>
      </c>
      <c r="O7" s="41">
        <v>1150</v>
      </c>
      <c r="P7" s="41">
        <v>38</v>
      </c>
      <c r="Q7" s="41">
        <v>43700</v>
      </c>
      <c r="R7" s="37" t="s">
        <v>31</v>
      </c>
    </row>
    <row r="8" s="24" customFormat="1" spans="1:18">
      <c r="A8" s="38">
        <v>5</v>
      </c>
      <c r="B8" s="39" t="s">
        <v>35</v>
      </c>
      <c r="C8" s="40" t="s">
        <v>37</v>
      </c>
      <c r="D8" s="38">
        <v>2700</v>
      </c>
      <c r="E8" s="38">
        <v>16</v>
      </c>
      <c r="F8" s="41">
        <f t="shared" si="0"/>
        <v>43200</v>
      </c>
      <c r="G8" s="41"/>
      <c r="H8" s="41">
        <v>2700</v>
      </c>
      <c r="I8" s="41">
        <v>8</v>
      </c>
      <c r="J8" s="41">
        <f t="shared" si="1"/>
        <v>21600</v>
      </c>
      <c r="K8" s="41"/>
      <c r="L8" s="41"/>
      <c r="M8" s="41"/>
      <c r="N8" s="41">
        <f t="shared" si="2"/>
        <v>0</v>
      </c>
      <c r="O8" s="41">
        <v>2700</v>
      </c>
      <c r="P8" s="41">
        <v>38</v>
      </c>
      <c r="Q8" s="41">
        <v>94240</v>
      </c>
      <c r="R8" s="37" t="s">
        <v>31</v>
      </c>
    </row>
    <row r="9" s="24" customFormat="1" spans="1:18">
      <c r="A9" s="38">
        <v>6</v>
      </c>
      <c r="B9" s="39" t="s">
        <v>38</v>
      </c>
      <c r="C9" s="40" t="s">
        <v>39</v>
      </c>
      <c r="D9" s="38">
        <v>350</v>
      </c>
      <c r="E9" s="38">
        <v>10</v>
      </c>
      <c r="F9" s="41">
        <f t="shared" si="0"/>
        <v>3500</v>
      </c>
      <c r="G9" s="41"/>
      <c r="H9" s="41"/>
      <c r="I9" s="41"/>
      <c r="J9" s="41">
        <f t="shared" si="1"/>
        <v>0</v>
      </c>
      <c r="K9" s="41"/>
      <c r="L9" s="41">
        <v>350</v>
      </c>
      <c r="M9" s="41">
        <v>3</v>
      </c>
      <c r="N9" s="41">
        <f t="shared" si="2"/>
        <v>1050</v>
      </c>
      <c r="O9" s="42">
        <v>350</v>
      </c>
      <c r="P9" s="42">
        <v>2</v>
      </c>
      <c r="Q9" s="42">
        <v>700</v>
      </c>
      <c r="R9" s="37" t="s">
        <v>40</v>
      </c>
    </row>
    <row r="10" s="24" customFormat="1" spans="1:18">
      <c r="A10" s="38">
        <v>7</v>
      </c>
      <c r="B10" s="39" t="s">
        <v>38</v>
      </c>
      <c r="C10" s="40" t="s">
        <v>41</v>
      </c>
      <c r="D10" s="38">
        <v>1300</v>
      </c>
      <c r="E10" s="38">
        <v>14</v>
      </c>
      <c r="F10" s="41">
        <f t="shared" si="0"/>
        <v>18200</v>
      </c>
      <c r="G10" s="41"/>
      <c r="H10" s="41"/>
      <c r="I10" s="41"/>
      <c r="J10" s="41">
        <f t="shared" si="1"/>
        <v>0</v>
      </c>
      <c r="K10" s="41"/>
      <c r="L10" s="41"/>
      <c r="M10" s="41"/>
      <c r="N10" s="41"/>
      <c r="O10" s="42">
        <v>1300</v>
      </c>
      <c r="P10" s="42">
        <v>13</v>
      </c>
      <c r="Q10" s="42">
        <v>16900</v>
      </c>
      <c r="R10" s="37" t="s">
        <v>42</v>
      </c>
    </row>
    <row r="11" s="25" customFormat="1" spans="1:18">
      <c r="A11" s="41">
        <v>8</v>
      </c>
      <c r="B11" s="43" t="s">
        <v>38</v>
      </c>
      <c r="C11" s="44" t="s">
        <v>43</v>
      </c>
      <c r="D11" s="41">
        <v>35000</v>
      </c>
      <c r="E11" s="41">
        <v>10</v>
      </c>
      <c r="F11" s="41">
        <v>35000</v>
      </c>
      <c r="G11" s="41"/>
      <c r="H11" s="41"/>
      <c r="I11" s="41"/>
      <c r="J11" s="41">
        <f t="shared" si="1"/>
        <v>0</v>
      </c>
      <c r="K11" s="41"/>
      <c r="L11" s="41"/>
      <c r="M11" s="41"/>
      <c r="N11" s="41"/>
      <c r="O11" s="41">
        <v>3400</v>
      </c>
      <c r="P11" s="41">
        <v>14</v>
      </c>
      <c r="Q11" s="41">
        <v>47600</v>
      </c>
      <c r="R11" s="37" t="s">
        <v>40</v>
      </c>
    </row>
    <row r="12" s="24" customFormat="1" ht="28.5" spans="1:18">
      <c r="A12" s="38">
        <v>9</v>
      </c>
      <c r="B12" s="39" t="s">
        <v>44</v>
      </c>
      <c r="C12" s="40" t="s">
        <v>45</v>
      </c>
      <c r="D12" s="38">
        <v>500</v>
      </c>
      <c r="E12" s="38">
        <v>12</v>
      </c>
      <c r="F12" s="41">
        <f t="shared" si="0"/>
        <v>6000</v>
      </c>
      <c r="G12" s="41"/>
      <c r="H12" s="41"/>
      <c r="I12" s="41"/>
      <c r="J12" s="41">
        <f t="shared" si="1"/>
        <v>0</v>
      </c>
      <c r="K12" s="41"/>
      <c r="L12" s="41">
        <v>450</v>
      </c>
      <c r="M12" s="41">
        <v>10</v>
      </c>
      <c r="N12" s="41">
        <v>4500</v>
      </c>
      <c r="O12" s="41"/>
      <c r="P12" s="41"/>
      <c r="Q12" s="41">
        <v>720</v>
      </c>
      <c r="R12" s="37" t="s">
        <v>42</v>
      </c>
    </row>
    <row r="13" s="24" customFormat="1" spans="1:18">
      <c r="A13" s="38">
        <v>10</v>
      </c>
      <c r="B13" s="39" t="s">
        <v>46</v>
      </c>
      <c r="C13" s="40" t="s">
        <v>47</v>
      </c>
      <c r="D13" s="38">
        <v>350</v>
      </c>
      <c r="E13" s="38">
        <v>7</v>
      </c>
      <c r="F13" s="41">
        <f t="shared" si="0"/>
        <v>2450</v>
      </c>
      <c r="G13" s="41"/>
      <c r="H13" s="41"/>
      <c r="I13" s="41"/>
      <c r="J13" s="41">
        <f t="shared" si="1"/>
        <v>0</v>
      </c>
      <c r="K13" s="41"/>
      <c r="L13" s="41">
        <v>330</v>
      </c>
      <c r="M13" s="41">
        <v>8</v>
      </c>
      <c r="N13" s="41">
        <v>2640</v>
      </c>
      <c r="O13" s="41"/>
      <c r="P13" s="41"/>
      <c r="Q13" s="41"/>
      <c r="R13" s="37" t="s">
        <v>48</v>
      </c>
    </row>
    <row r="14" s="24" customFormat="1" spans="1:18">
      <c r="A14" s="38">
        <v>11</v>
      </c>
      <c r="B14" s="39" t="s">
        <v>49</v>
      </c>
      <c r="C14" s="40" t="s">
        <v>50</v>
      </c>
      <c r="D14" s="38">
        <v>630</v>
      </c>
      <c r="E14" s="38">
        <v>10</v>
      </c>
      <c r="F14" s="41">
        <f t="shared" si="0"/>
        <v>6300</v>
      </c>
      <c r="G14" s="41"/>
      <c r="H14" s="41"/>
      <c r="I14" s="41"/>
      <c r="J14" s="41">
        <f t="shared" si="1"/>
        <v>0</v>
      </c>
      <c r="K14" s="41"/>
      <c r="L14" s="41">
        <v>630</v>
      </c>
      <c r="M14" s="41">
        <v>8</v>
      </c>
      <c r="N14" s="41">
        <v>5040</v>
      </c>
      <c r="O14" s="41"/>
      <c r="P14" s="41"/>
      <c r="Q14" s="41">
        <v>850</v>
      </c>
      <c r="R14" s="37" t="s">
        <v>40</v>
      </c>
    </row>
    <row r="15" s="24" customFormat="1" ht="30" spans="1:18">
      <c r="A15" s="38">
        <v>12</v>
      </c>
      <c r="B15" s="39" t="s">
        <v>51</v>
      </c>
      <c r="C15" s="40" t="s">
        <v>50</v>
      </c>
      <c r="D15" s="38">
        <v>910</v>
      </c>
      <c r="E15" s="38">
        <v>10</v>
      </c>
      <c r="F15" s="41">
        <f t="shared" si="0"/>
        <v>9100</v>
      </c>
      <c r="G15" s="41"/>
      <c r="H15" s="41"/>
      <c r="I15" s="41"/>
      <c r="J15" s="41">
        <f t="shared" si="1"/>
        <v>0</v>
      </c>
      <c r="K15" s="41"/>
      <c r="L15" s="30" t="s">
        <v>52</v>
      </c>
      <c r="M15" s="30" t="s">
        <v>53</v>
      </c>
      <c r="N15" s="41">
        <v>7200</v>
      </c>
      <c r="O15" s="41"/>
      <c r="P15" s="41"/>
      <c r="Q15" s="41">
        <v>600</v>
      </c>
      <c r="R15" s="37" t="s">
        <v>40</v>
      </c>
    </row>
    <row r="16" s="24" customFormat="1" spans="1:18">
      <c r="A16" s="38">
        <v>13</v>
      </c>
      <c r="B16" s="39" t="s">
        <v>51</v>
      </c>
      <c r="C16" s="40" t="s">
        <v>54</v>
      </c>
      <c r="D16" s="38">
        <v>610</v>
      </c>
      <c r="E16" s="38">
        <v>14</v>
      </c>
      <c r="F16" s="41">
        <f t="shared" si="0"/>
        <v>8540</v>
      </c>
      <c r="G16" s="41"/>
      <c r="H16" s="41">
        <v>610</v>
      </c>
      <c r="I16" s="41">
        <v>6</v>
      </c>
      <c r="J16" s="41">
        <f t="shared" si="1"/>
        <v>3660</v>
      </c>
      <c r="K16" s="41"/>
      <c r="L16" s="41"/>
      <c r="M16" s="41"/>
      <c r="N16" s="41"/>
      <c r="O16" s="41"/>
      <c r="P16" s="41"/>
      <c r="Q16" s="41">
        <v>6500</v>
      </c>
      <c r="R16" s="37" t="s">
        <v>42</v>
      </c>
    </row>
    <row r="17" s="24" customFormat="1" spans="1:18">
      <c r="A17" s="38">
        <v>14</v>
      </c>
      <c r="B17" s="39" t="s">
        <v>55</v>
      </c>
      <c r="C17" s="40" t="s">
        <v>56</v>
      </c>
      <c r="D17" s="38">
        <v>640</v>
      </c>
      <c r="E17" s="38">
        <v>10</v>
      </c>
      <c r="F17" s="41">
        <f t="shared" si="0"/>
        <v>6400</v>
      </c>
      <c r="G17" s="41"/>
      <c r="H17" s="41"/>
      <c r="I17" s="41"/>
      <c r="J17" s="41">
        <f t="shared" si="1"/>
        <v>0</v>
      </c>
      <c r="K17" s="41"/>
      <c r="L17" s="41">
        <v>640</v>
      </c>
      <c r="M17" s="41">
        <v>7</v>
      </c>
      <c r="N17" s="41">
        <v>4480</v>
      </c>
      <c r="O17" s="41">
        <v>640</v>
      </c>
      <c r="P17" s="41"/>
      <c r="Q17" s="41">
        <v>3350</v>
      </c>
      <c r="R17" s="37" t="s">
        <v>40</v>
      </c>
    </row>
    <row r="18" s="24" customFormat="1" spans="1:18">
      <c r="A18" s="38">
        <v>15</v>
      </c>
      <c r="B18" s="39" t="s">
        <v>57</v>
      </c>
      <c r="C18" s="40" t="s">
        <v>58</v>
      </c>
      <c r="D18" s="38">
        <v>320</v>
      </c>
      <c r="E18" s="38">
        <v>8</v>
      </c>
      <c r="F18" s="41">
        <f t="shared" si="0"/>
        <v>2560</v>
      </c>
      <c r="G18" s="41"/>
      <c r="H18" s="41"/>
      <c r="I18" s="41"/>
      <c r="J18" s="41">
        <f t="shared" si="1"/>
        <v>0</v>
      </c>
      <c r="K18" s="41"/>
      <c r="L18" s="41">
        <v>320</v>
      </c>
      <c r="M18" s="41">
        <v>10</v>
      </c>
      <c r="N18" s="41">
        <v>3200</v>
      </c>
      <c r="O18" s="41">
        <v>200</v>
      </c>
      <c r="P18" s="41"/>
      <c r="Q18" s="41">
        <v>600</v>
      </c>
      <c r="R18" s="37" t="s">
        <v>59</v>
      </c>
    </row>
    <row r="19" s="24" customFormat="1" spans="1:18">
      <c r="A19" s="38">
        <v>16</v>
      </c>
      <c r="B19" s="39" t="s">
        <v>60</v>
      </c>
      <c r="C19" s="40" t="s">
        <v>50</v>
      </c>
      <c r="D19" s="38">
        <v>1210</v>
      </c>
      <c r="E19" s="38">
        <v>12</v>
      </c>
      <c r="F19" s="41">
        <f t="shared" si="0"/>
        <v>14520</v>
      </c>
      <c r="G19" s="41"/>
      <c r="H19" s="41"/>
      <c r="I19" s="41"/>
      <c r="J19" s="41">
        <f t="shared" si="1"/>
        <v>0</v>
      </c>
      <c r="K19" s="41"/>
      <c r="L19" s="41">
        <v>1210</v>
      </c>
      <c r="M19" s="41">
        <v>9</v>
      </c>
      <c r="N19" s="41">
        <v>10890</v>
      </c>
      <c r="O19" s="41"/>
      <c r="P19" s="41"/>
      <c r="Q19" s="41">
        <v>15884</v>
      </c>
      <c r="R19" s="37" t="s">
        <v>42</v>
      </c>
    </row>
    <row r="20" s="24" customFormat="1" spans="1:18">
      <c r="A20" s="38">
        <v>17</v>
      </c>
      <c r="B20" s="39" t="s">
        <v>61</v>
      </c>
      <c r="C20" s="40" t="s">
        <v>62</v>
      </c>
      <c r="D20" s="38">
        <v>1060</v>
      </c>
      <c r="E20" s="38">
        <v>12</v>
      </c>
      <c r="F20" s="41">
        <f t="shared" si="0"/>
        <v>12720</v>
      </c>
      <c r="G20" s="41"/>
      <c r="H20" s="41"/>
      <c r="I20" s="41"/>
      <c r="J20" s="41">
        <f t="shared" si="1"/>
        <v>0</v>
      </c>
      <c r="K20" s="41"/>
      <c r="L20" s="41">
        <v>1060</v>
      </c>
      <c r="M20" s="41">
        <v>12.5</v>
      </c>
      <c r="N20" s="41">
        <v>13250</v>
      </c>
      <c r="O20" s="41"/>
      <c r="P20" s="41"/>
      <c r="Q20" s="41">
        <v>1350</v>
      </c>
      <c r="R20" s="37" t="s">
        <v>42</v>
      </c>
    </row>
    <row r="21" s="24" customFormat="1" spans="1:18">
      <c r="A21" s="38">
        <v>18</v>
      </c>
      <c r="B21" s="39" t="s">
        <v>63</v>
      </c>
      <c r="C21" s="40" t="s">
        <v>62</v>
      </c>
      <c r="D21" s="38">
        <v>1052</v>
      </c>
      <c r="E21" s="38">
        <v>12</v>
      </c>
      <c r="F21" s="41">
        <f t="shared" si="0"/>
        <v>12624</v>
      </c>
      <c r="G21" s="41"/>
      <c r="H21" s="41"/>
      <c r="I21" s="41"/>
      <c r="J21" s="41">
        <f t="shared" si="1"/>
        <v>0</v>
      </c>
      <c r="K21" s="41"/>
      <c r="L21" s="41">
        <v>1052</v>
      </c>
      <c r="M21" s="41">
        <v>13.6</v>
      </c>
      <c r="N21" s="41">
        <v>14307</v>
      </c>
      <c r="O21" s="41"/>
      <c r="P21" s="41"/>
      <c r="Q21" s="41">
        <v>2100</v>
      </c>
      <c r="R21" s="37" t="s">
        <v>42</v>
      </c>
    </row>
    <row r="22" s="24" customFormat="1" spans="1:18">
      <c r="A22" s="38">
        <v>19</v>
      </c>
      <c r="B22" s="39" t="s">
        <v>64</v>
      </c>
      <c r="C22" s="40" t="s">
        <v>65</v>
      </c>
      <c r="D22" s="38">
        <v>500</v>
      </c>
      <c r="E22" s="38">
        <v>12</v>
      </c>
      <c r="F22" s="41">
        <f t="shared" si="0"/>
        <v>6000</v>
      </c>
      <c r="G22" s="41"/>
      <c r="H22" s="41"/>
      <c r="I22" s="41"/>
      <c r="J22" s="41">
        <f t="shared" si="1"/>
        <v>0</v>
      </c>
      <c r="K22" s="41"/>
      <c r="L22" s="41">
        <v>500</v>
      </c>
      <c r="M22" s="41">
        <v>8</v>
      </c>
      <c r="N22" s="41">
        <v>4000</v>
      </c>
      <c r="O22" s="41">
        <v>450</v>
      </c>
      <c r="P22" s="41">
        <v>25</v>
      </c>
      <c r="Q22" s="42">
        <v>11250</v>
      </c>
      <c r="R22" s="37" t="s">
        <v>42</v>
      </c>
    </row>
    <row r="23" s="24" customFormat="1" spans="1:18">
      <c r="A23" s="38">
        <v>20</v>
      </c>
      <c r="B23" s="39" t="s">
        <v>66</v>
      </c>
      <c r="C23" s="40" t="s">
        <v>67</v>
      </c>
      <c r="D23" s="38">
        <v>550</v>
      </c>
      <c r="E23" s="38">
        <v>8</v>
      </c>
      <c r="F23" s="41">
        <f t="shared" si="0"/>
        <v>4400</v>
      </c>
      <c r="G23" s="41"/>
      <c r="H23" s="41"/>
      <c r="I23" s="41"/>
      <c r="J23" s="41">
        <f t="shared" si="1"/>
        <v>0</v>
      </c>
      <c r="K23" s="41"/>
      <c r="L23" s="30">
        <v>550</v>
      </c>
      <c r="M23" s="30">
        <v>5.5</v>
      </c>
      <c r="N23" s="41">
        <v>3025</v>
      </c>
      <c r="O23" s="41"/>
      <c r="P23" s="41"/>
      <c r="Q23" s="41">
        <v>1750</v>
      </c>
      <c r="R23" s="37" t="s">
        <v>59</v>
      </c>
    </row>
    <row r="24" s="24" customFormat="1" spans="1:18">
      <c r="A24" s="38">
        <v>21</v>
      </c>
      <c r="B24" s="38" t="s">
        <v>68</v>
      </c>
      <c r="C24" s="40" t="s">
        <v>69</v>
      </c>
      <c r="D24" s="38">
        <v>780</v>
      </c>
      <c r="E24" s="38">
        <v>7</v>
      </c>
      <c r="F24" s="41">
        <f t="shared" si="0"/>
        <v>5460</v>
      </c>
      <c r="G24" s="41"/>
      <c r="H24" s="41"/>
      <c r="I24" s="41"/>
      <c r="J24" s="41">
        <f t="shared" si="1"/>
        <v>0</v>
      </c>
      <c r="K24" s="41"/>
      <c r="L24" s="41">
        <v>780</v>
      </c>
      <c r="M24" s="41">
        <v>19.5</v>
      </c>
      <c r="N24" s="41">
        <v>15210</v>
      </c>
      <c r="O24" s="41"/>
      <c r="P24" s="41"/>
      <c r="Q24" s="41">
        <v>1330</v>
      </c>
      <c r="R24" s="37" t="s">
        <v>48</v>
      </c>
    </row>
    <row r="25" s="24" customFormat="1" spans="1:18">
      <c r="A25" s="38">
        <v>22</v>
      </c>
      <c r="B25" s="38"/>
      <c r="C25" s="40" t="s">
        <v>70</v>
      </c>
      <c r="D25" s="38"/>
      <c r="E25" s="38"/>
      <c r="F25" s="41">
        <f t="shared" si="0"/>
        <v>0</v>
      </c>
      <c r="G25" s="41"/>
      <c r="H25" s="41"/>
      <c r="I25" s="41"/>
      <c r="J25" s="41">
        <f t="shared" si="1"/>
        <v>0</v>
      </c>
      <c r="K25" s="41"/>
      <c r="L25" s="41"/>
      <c r="M25" s="41"/>
      <c r="N25" s="41"/>
      <c r="O25" s="41"/>
      <c r="P25" s="41"/>
      <c r="Q25" s="41"/>
      <c r="R25" s="37"/>
    </row>
    <row r="26" s="24" customFormat="1" spans="1:18">
      <c r="A26" s="38">
        <v>23</v>
      </c>
      <c r="B26" s="39" t="s">
        <v>71</v>
      </c>
      <c r="C26" s="40" t="s">
        <v>72</v>
      </c>
      <c r="D26" s="38">
        <v>540</v>
      </c>
      <c r="E26" s="38">
        <v>12</v>
      </c>
      <c r="F26" s="41">
        <f t="shared" si="0"/>
        <v>6480</v>
      </c>
      <c r="G26" s="41"/>
      <c r="H26" s="41"/>
      <c r="I26" s="41"/>
      <c r="J26" s="41">
        <f t="shared" si="1"/>
        <v>0</v>
      </c>
      <c r="K26" s="41"/>
      <c r="L26" s="41">
        <v>80</v>
      </c>
      <c r="M26" s="41">
        <v>2</v>
      </c>
      <c r="N26" s="41">
        <v>160</v>
      </c>
      <c r="O26" s="41"/>
      <c r="P26" s="41"/>
      <c r="Q26" s="41">
        <v>2750</v>
      </c>
      <c r="R26" s="37" t="s">
        <v>42</v>
      </c>
    </row>
    <row r="27" s="24" customFormat="1" spans="1:18">
      <c r="A27" s="38">
        <v>24</v>
      </c>
      <c r="B27" s="39" t="s">
        <v>73</v>
      </c>
      <c r="C27" s="40" t="s">
        <v>74</v>
      </c>
      <c r="D27" s="38">
        <v>570</v>
      </c>
      <c r="E27" s="38">
        <v>10</v>
      </c>
      <c r="F27" s="41">
        <f t="shared" si="0"/>
        <v>5700</v>
      </c>
      <c r="G27" s="41"/>
      <c r="H27" s="41"/>
      <c r="I27" s="41"/>
      <c r="J27" s="41">
        <f t="shared" si="1"/>
        <v>0</v>
      </c>
      <c r="K27" s="41"/>
      <c r="L27" s="41"/>
      <c r="M27" s="41"/>
      <c r="N27" s="41"/>
      <c r="O27" s="41"/>
      <c r="P27" s="41"/>
      <c r="Q27" s="41"/>
      <c r="R27" s="37" t="s">
        <v>40</v>
      </c>
    </row>
    <row r="28" s="24" customFormat="1" spans="1:18">
      <c r="A28" s="38">
        <v>25</v>
      </c>
      <c r="B28" s="39" t="s">
        <v>75</v>
      </c>
      <c r="C28" s="40"/>
      <c r="D28" s="38">
        <v>200</v>
      </c>
      <c r="E28" s="38">
        <v>6</v>
      </c>
      <c r="F28" s="41">
        <f t="shared" si="0"/>
        <v>1200</v>
      </c>
      <c r="G28" s="41"/>
      <c r="H28" s="41"/>
      <c r="I28" s="41"/>
      <c r="J28" s="41">
        <f t="shared" si="1"/>
        <v>0</v>
      </c>
      <c r="K28" s="41"/>
      <c r="L28" s="41"/>
      <c r="M28" s="41"/>
      <c r="N28" s="41"/>
      <c r="O28" s="41"/>
      <c r="P28" s="41"/>
      <c r="Q28" s="41"/>
      <c r="R28" s="37" t="s">
        <v>48</v>
      </c>
    </row>
    <row r="29" s="24" customFormat="1" spans="1:18">
      <c r="A29" s="38">
        <v>26</v>
      </c>
      <c r="B29" s="39" t="s">
        <v>76</v>
      </c>
      <c r="C29" s="40" t="s">
        <v>77</v>
      </c>
      <c r="D29" s="38">
        <v>590</v>
      </c>
      <c r="E29" s="38">
        <v>12</v>
      </c>
      <c r="F29" s="41">
        <f t="shared" si="0"/>
        <v>7080</v>
      </c>
      <c r="G29" s="41"/>
      <c r="H29" s="41"/>
      <c r="I29" s="41"/>
      <c r="J29" s="41">
        <f t="shared" si="1"/>
        <v>0</v>
      </c>
      <c r="K29" s="41"/>
      <c r="L29" s="41"/>
      <c r="M29" s="41"/>
      <c r="N29" s="41"/>
      <c r="O29" s="41">
        <v>590</v>
      </c>
      <c r="P29" s="41">
        <v>12</v>
      </c>
      <c r="Q29" s="41">
        <v>7080</v>
      </c>
      <c r="R29" s="37" t="s">
        <v>42</v>
      </c>
    </row>
    <row r="30" s="24" customFormat="1" spans="1:18">
      <c r="A30" s="38">
        <v>27</v>
      </c>
      <c r="B30" s="39" t="s">
        <v>78</v>
      </c>
      <c r="C30" s="40" t="s">
        <v>79</v>
      </c>
      <c r="D30" s="38">
        <v>500</v>
      </c>
      <c r="E30" s="38">
        <v>10</v>
      </c>
      <c r="F30" s="41">
        <f t="shared" si="0"/>
        <v>5000</v>
      </c>
      <c r="G30" s="41"/>
      <c r="H30" s="41"/>
      <c r="I30" s="41"/>
      <c r="J30" s="41">
        <f t="shared" si="1"/>
        <v>0</v>
      </c>
      <c r="K30" s="41"/>
      <c r="L30" s="41"/>
      <c r="M30" s="41"/>
      <c r="N30" s="41"/>
      <c r="O30" s="41">
        <v>500</v>
      </c>
      <c r="P30" s="41">
        <v>10</v>
      </c>
      <c r="Q30" s="41">
        <v>5000</v>
      </c>
      <c r="R30" s="37" t="s">
        <v>40</v>
      </c>
    </row>
    <row r="31" s="24" customFormat="1" ht="30" spans="1:18">
      <c r="A31" s="38">
        <v>28</v>
      </c>
      <c r="B31" s="39" t="s">
        <v>80</v>
      </c>
      <c r="C31" s="40" t="s">
        <v>81</v>
      </c>
      <c r="D31" s="38">
        <v>600</v>
      </c>
      <c r="E31" s="38">
        <v>29</v>
      </c>
      <c r="F31" s="41">
        <f t="shared" si="0"/>
        <v>17400</v>
      </c>
      <c r="G31" s="41"/>
      <c r="H31" s="41">
        <v>600</v>
      </c>
      <c r="I31" s="41">
        <v>7</v>
      </c>
      <c r="J31" s="41">
        <f t="shared" si="1"/>
        <v>4200</v>
      </c>
      <c r="K31" s="41"/>
      <c r="L31" s="41">
        <v>600</v>
      </c>
      <c r="M31" s="41">
        <v>8</v>
      </c>
      <c r="N31" s="41">
        <v>4800</v>
      </c>
      <c r="O31" s="41">
        <v>600</v>
      </c>
      <c r="P31" s="41">
        <v>16.5</v>
      </c>
      <c r="Q31" s="42">
        <v>9900</v>
      </c>
      <c r="R31" s="37" t="s">
        <v>82</v>
      </c>
    </row>
    <row r="32" s="24" customFormat="1" spans="1:18">
      <c r="A32" s="38">
        <v>29</v>
      </c>
      <c r="B32" s="39" t="s">
        <v>80</v>
      </c>
      <c r="C32" s="40" t="s">
        <v>83</v>
      </c>
      <c r="D32" s="38">
        <v>700</v>
      </c>
      <c r="E32" s="38">
        <v>14</v>
      </c>
      <c r="F32" s="41">
        <f t="shared" si="0"/>
        <v>9800</v>
      </c>
      <c r="G32" s="41"/>
      <c r="H32" s="41">
        <v>250</v>
      </c>
      <c r="I32" s="41">
        <v>6</v>
      </c>
      <c r="J32" s="41">
        <f t="shared" si="1"/>
        <v>1500</v>
      </c>
      <c r="K32" s="41"/>
      <c r="L32" s="41">
        <v>250</v>
      </c>
      <c r="M32" s="41">
        <v>6</v>
      </c>
      <c r="N32" s="41">
        <v>1500</v>
      </c>
      <c r="O32" s="41">
        <v>500</v>
      </c>
      <c r="P32" s="41">
        <v>15</v>
      </c>
      <c r="Q32" s="42">
        <v>7500</v>
      </c>
      <c r="R32" s="37" t="s">
        <v>42</v>
      </c>
    </row>
    <row r="33" s="24" customFormat="1" spans="1:18">
      <c r="A33" s="38">
        <v>30</v>
      </c>
      <c r="B33" s="39" t="s">
        <v>80</v>
      </c>
      <c r="C33" s="40" t="s">
        <v>84</v>
      </c>
      <c r="D33" s="38">
        <v>950</v>
      </c>
      <c r="E33" s="38">
        <v>10</v>
      </c>
      <c r="F33" s="41">
        <f t="shared" si="0"/>
        <v>9500</v>
      </c>
      <c r="G33" s="41"/>
      <c r="H33" s="41"/>
      <c r="I33" s="41"/>
      <c r="J33" s="41">
        <f t="shared" si="1"/>
        <v>0</v>
      </c>
      <c r="K33" s="41"/>
      <c r="L33" s="41"/>
      <c r="M33" s="41"/>
      <c r="N33" s="41"/>
      <c r="O33" s="41">
        <v>950</v>
      </c>
      <c r="P33" s="41">
        <v>15</v>
      </c>
      <c r="Q33" s="42">
        <v>14250</v>
      </c>
      <c r="R33" s="37" t="s">
        <v>40</v>
      </c>
    </row>
    <row r="34" customFormat="1" ht="13.5" hidden="1" spans="1:18">
      <c r="A34" s="45">
        <v>31</v>
      </c>
      <c r="B34" s="46" t="s">
        <v>85</v>
      </c>
      <c r="C34" s="47" t="s">
        <v>86</v>
      </c>
      <c r="D34" s="45">
        <v>260</v>
      </c>
      <c r="E34" s="45">
        <v>16</v>
      </c>
      <c r="F34" s="48">
        <f t="shared" si="0"/>
        <v>4160</v>
      </c>
      <c r="G34" s="48"/>
      <c r="H34" s="48">
        <v>260</v>
      </c>
      <c r="I34" s="48">
        <v>7</v>
      </c>
      <c r="J34" s="48">
        <f t="shared" si="1"/>
        <v>1820</v>
      </c>
      <c r="K34" s="48"/>
      <c r="L34" s="48">
        <v>260</v>
      </c>
      <c r="M34" s="48">
        <v>8</v>
      </c>
      <c r="N34" s="48">
        <f>L34*M34</f>
        <v>2080</v>
      </c>
      <c r="O34" s="48">
        <v>260</v>
      </c>
      <c r="P34" s="48">
        <v>21.5</v>
      </c>
      <c r="Q34" s="49">
        <v>5590</v>
      </c>
      <c r="R34" s="50" t="s">
        <v>87</v>
      </c>
    </row>
    <row r="35" customFormat="1" ht="13.5" hidden="1" spans="1:18">
      <c r="A35" s="45">
        <v>32</v>
      </c>
      <c r="B35" s="51" t="s">
        <v>88</v>
      </c>
      <c r="C35" s="52" t="s">
        <v>89</v>
      </c>
      <c r="D35" s="48">
        <v>260</v>
      </c>
      <c r="E35" s="48">
        <v>16</v>
      </c>
      <c r="F35" s="48">
        <f t="shared" si="0"/>
        <v>4160</v>
      </c>
      <c r="G35" s="48"/>
      <c r="H35" s="48"/>
      <c r="I35" s="48"/>
      <c r="J35" s="48">
        <f t="shared" si="1"/>
        <v>0</v>
      </c>
      <c r="K35" s="48"/>
      <c r="L35" s="48"/>
      <c r="M35" s="48"/>
      <c r="N35" s="48"/>
      <c r="O35" s="48">
        <v>260</v>
      </c>
      <c r="P35" s="48">
        <v>8.5</v>
      </c>
      <c r="Q35" s="48">
        <v>2210</v>
      </c>
      <c r="R35" s="50" t="s">
        <v>87</v>
      </c>
    </row>
    <row r="36" s="24" customFormat="1" spans="1:18">
      <c r="A36" s="38">
        <v>33</v>
      </c>
      <c r="B36" s="39" t="s">
        <v>90</v>
      </c>
      <c r="C36" s="40" t="s">
        <v>91</v>
      </c>
      <c r="D36" s="38">
        <v>220</v>
      </c>
      <c r="E36" s="38">
        <v>9</v>
      </c>
      <c r="F36" s="41">
        <f t="shared" si="0"/>
        <v>1980</v>
      </c>
      <c r="G36" s="41"/>
      <c r="H36" s="41"/>
      <c r="I36" s="41"/>
      <c r="J36" s="41">
        <f t="shared" si="1"/>
        <v>0</v>
      </c>
      <c r="K36" s="41"/>
      <c r="L36" s="41"/>
      <c r="M36" s="41"/>
      <c r="N36" s="41"/>
      <c r="O36" s="41">
        <v>220</v>
      </c>
      <c r="P36" s="41">
        <v>11</v>
      </c>
      <c r="Q36" s="41">
        <v>2420</v>
      </c>
      <c r="R36" s="37" t="s">
        <v>59</v>
      </c>
    </row>
    <row r="37" s="24" customFormat="1" spans="1:18">
      <c r="A37" s="38">
        <v>34</v>
      </c>
      <c r="B37" s="39" t="s">
        <v>92</v>
      </c>
      <c r="C37" s="40" t="s">
        <v>93</v>
      </c>
      <c r="D37" s="38">
        <v>750</v>
      </c>
      <c r="E37" s="38">
        <v>9</v>
      </c>
      <c r="F37" s="41">
        <f t="shared" si="0"/>
        <v>6750</v>
      </c>
      <c r="G37" s="41"/>
      <c r="H37" s="41"/>
      <c r="I37" s="41"/>
      <c r="J37" s="41">
        <f t="shared" si="1"/>
        <v>0</v>
      </c>
      <c r="K37" s="41"/>
      <c r="L37" s="41">
        <v>330</v>
      </c>
      <c r="M37" s="41">
        <v>12</v>
      </c>
      <c r="N37" s="41">
        <v>3960</v>
      </c>
      <c r="O37" s="41">
        <v>420</v>
      </c>
      <c r="P37" s="41">
        <v>13</v>
      </c>
      <c r="Q37" s="41">
        <v>5460</v>
      </c>
      <c r="R37" s="37" t="s">
        <v>59</v>
      </c>
    </row>
    <row r="38" s="24" customFormat="1" spans="1:18">
      <c r="A38" s="38">
        <v>35</v>
      </c>
      <c r="B38" s="39" t="s">
        <v>94</v>
      </c>
      <c r="C38" s="40" t="s">
        <v>95</v>
      </c>
      <c r="D38" s="38">
        <v>1550</v>
      </c>
      <c r="E38" s="38">
        <v>12</v>
      </c>
      <c r="F38" s="41">
        <f t="shared" si="0"/>
        <v>18600</v>
      </c>
      <c r="G38" s="41"/>
      <c r="H38" s="41"/>
      <c r="I38" s="41"/>
      <c r="J38" s="41">
        <f t="shared" si="1"/>
        <v>0</v>
      </c>
      <c r="K38" s="41"/>
      <c r="L38" s="41"/>
      <c r="M38" s="41"/>
      <c r="N38" s="41"/>
      <c r="O38" s="41">
        <v>1500</v>
      </c>
      <c r="P38" s="41"/>
      <c r="Q38" s="41">
        <v>40350</v>
      </c>
      <c r="R38" s="37" t="s">
        <v>42</v>
      </c>
    </row>
    <row r="39" s="24" customFormat="1" spans="1:18">
      <c r="A39" s="38">
        <v>36</v>
      </c>
      <c r="B39" s="39" t="s">
        <v>96</v>
      </c>
      <c r="C39" s="40" t="s">
        <v>84</v>
      </c>
      <c r="D39" s="38">
        <v>980</v>
      </c>
      <c r="E39" s="38">
        <v>12</v>
      </c>
      <c r="F39" s="41">
        <f t="shared" si="0"/>
        <v>11760</v>
      </c>
      <c r="G39" s="41"/>
      <c r="H39" s="41"/>
      <c r="I39" s="41"/>
      <c r="J39" s="41">
        <f t="shared" si="1"/>
        <v>0</v>
      </c>
      <c r="K39" s="41"/>
      <c r="L39" s="41"/>
      <c r="M39" s="41"/>
      <c r="N39" s="41"/>
      <c r="O39" s="41">
        <v>980</v>
      </c>
      <c r="P39" s="41">
        <v>10</v>
      </c>
      <c r="Q39" s="41">
        <v>9800</v>
      </c>
      <c r="R39" s="37" t="s">
        <v>42</v>
      </c>
    </row>
    <row r="40" customFormat="1" ht="13.5" hidden="1" spans="1:18">
      <c r="A40" s="53">
        <v>37</v>
      </c>
      <c r="B40" s="54" t="s">
        <v>97</v>
      </c>
      <c r="C40" s="55" t="s">
        <v>86</v>
      </c>
      <c r="D40" s="53">
        <v>260</v>
      </c>
      <c r="E40" s="53">
        <v>16</v>
      </c>
      <c r="F40" s="53">
        <f t="shared" si="0"/>
        <v>4160</v>
      </c>
      <c r="G40" s="53"/>
      <c r="H40" s="53"/>
      <c r="I40" s="53"/>
      <c r="J40" s="53">
        <f t="shared" si="1"/>
        <v>0</v>
      </c>
      <c r="K40" s="53"/>
      <c r="L40" s="53">
        <v>260</v>
      </c>
      <c r="M40" s="53">
        <v>12</v>
      </c>
      <c r="N40" s="53">
        <v>3120</v>
      </c>
      <c r="O40" s="53"/>
      <c r="P40" s="53"/>
      <c r="Q40" s="53"/>
      <c r="R40" s="56" t="s">
        <v>87</v>
      </c>
    </row>
    <row r="41" spans="1:18">
      <c r="A41" s="38">
        <v>38</v>
      </c>
      <c r="B41" s="39" t="s">
        <v>98</v>
      </c>
      <c r="C41" s="40" t="s">
        <v>99</v>
      </c>
      <c r="D41" s="38">
        <v>300</v>
      </c>
      <c r="E41" s="38">
        <v>6</v>
      </c>
      <c r="F41" s="41">
        <f t="shared" si="0"/>
        <v>1800</v>
      </c>
      <c r="G41" s="41"/>
      <c r="H41" s="41"/>
      <c r="I41" s="41"/>
      <c r="J41" s="41">
        <f t="shared" si="1"/>
        <v>0</v>
      </c>
      <c r="K41" s="41"/>
      <c r="L41" s="41"/>
      <c r="M41" s="41"/>
      <c r="N41" s="41"/>
      <c r="O41" s="41">
        <v>300</v>
      </c>
      <c r="P41" s="41">
        <v>6</v>
      </c>
      <c r="Q41" s="41">
        <v>1800</v>
      </c>
      <c r="R41" s="37" t="s">
        <v>48</v>
      </c>
    </row>
    <row r="42" spans="1:18">
      <c r="A42" s="38">
        <v>39</v>
      </c>
      <c r="B42" s="39" t="s">
        <v>100</v>
      </c>
      <c r="C42" s="40" t="s">
        <v>101</v>
      </c>
      <c r="D42" s="38">
        <v>300</v>
      </c>
      <c r="E42" s="38">
        <v>10</v>
      </c>
      <c r="F42" s="41">
        <f t="shared" si="0"/>
        <v>3000</v>
      </c>
      <c r="G42" s="41"/>
      <c r="H42" s="41"/>
      <c r="I42" s="41"/>
      <c r="J42" s="41">
        <f t="shared" si="1"/>
        <v>0</v>
      </c>
      <c r="K42" s="41"/>
      <c r="L42" s="41"/>
      <c r="M42" s="41"/>
      <c r="N42" s="41"/>
      <c r="O42" s="41"/>
      <c r="P42" s="41"/>
      <c r="Q42" s="41"/>
      <c r="R42" s="37" t="s">
        <v>40</v>
      </c>
    </row>
    <row r="43" spans="1:18">
      <c r="A43" s="38">
        <v>40</v>
      </c>
      <c r="B43" s="43" t="s">
        <v>102</v>
      </c>
      <c r="C43" s="44"/>
      <c r="D43" s="41">
        <v>150</v>
      </c>
      <c r="E43" s="41">
        <v>8</v>
      </c>
      <c r="F43" s="41">
        <f t="shared" si="0"/>
        <v>1200</v>
      </c>
      <c r="G43" s="41"/>
      <c r="H43" s="41"/>
      <c r="I43" s="41"/>
      <c r="J43" s="41">
        <f t="shared" si="1"/>
        <v>0</v>
      </c>
      <c r="K43" s="41"/>
      <c r="L43" s="41"/>
      <c r="M43" s="41"/>
      <c r="N43" s="41"/>
      <c r="O43" s="41">
        <v>150</v>
      </c>
      <c r="P43" s="41">
        <v>3</v>
      </c>
      <c r="Q43" s="41">
        <v>450</v>
      </c>
      <c r="R43" s="37" t="s">
        <v>59</v>
      </c>
    </row>
    <row r="44" spans="1:18">
      <c r="A44" s="38">
        <v>41</v>
      </c>
      <c r="B44" s="43" t="s">
        <v>103</v>
      </c>
      <c r="C44" s="44"/>
      <c r="D44" s="41">
        <v>180</v>
      </c>
      <c r="E44" s="41">
        <v>8</v>
      </c>
      <c r="F44" s="41">
        <f t="shared" si="0"/>
        <v>1440</v>
      </c>
      <c r="G44" s="41"/>
      <c r="H44" s="41"/>
      <c r="I44" s="41"/>
      <c r="J44" s="41">
        <f t="shared" si="1"/>
        <v>0</v>
      </c>
      <c r="K44" s="41"/>
      <c r="L44" s="41"/>
      <c r="M44" s="41"/>
      <c r="N44" s="41"/>
      <c r="O44" s="41">
        <v>180</v>
      </c>
      <c r="P44" s="41">
        <v>3</v>
      </c>
      <c r="Q44" s="41">
        <v>540</v>
      </c>
      <c r="R44" s="37" t="s">
        <v>59</v>
      </c>
    </row>
    <row r="45" spans="1:18">
      <c r="A45" s="38">
        <v>42</v>
      </c>
      <c r="B45" s="43" t="s">
        <v>104</v>
      </c>
      <c r="C45" s="44"/>
      <c r="D45" s="41">
        <v>300</v>
      </c>
      <c r="E45" s="41">
        <v>10</v>
      </c>
      <c r="F45" s="41">
        <f t="shared" si="0"/>
        <v>3000</v>
      </c>
      <c r="G45" s="41"/>
      <c r="H45" s="41"/>
      <c r="I45" s="41"/>
      <c r="J45" s="41">
        <f t="shared" si="1"/>
        <v>0</v>
      </c>
      <c r="K45" s="41"/>
      <c r="L45" s="41"/>
      <c r="M45" s="41"/>
      <c r="N45" s="41"/>
      <c r="O45" s="41">
        <v>300</v>
      </c>
      <c r="P45" s="41">
        <v>2</v>
      </c>
      <c r="Q45" s="41">
        <v>600</v>
      </c>
      <c r="R45" s="37" t="s">
        <v>40</v>
      </c>
    </row>
    <row r="46" spans="1:18">
      <c r="A46" s="38">
        <v>43</v>
      </c>
      <c r="B46" s="44" t="s">
        <v>105</v>
      </c>
      <c r="C46" s="44" t="s">
        <v>106</v>
      </c>
      <c r="D46" s="44"/>
      <c r="E46" s="30"/>
      <c r="F46" s="41">
        <f t="shared" si="0"/>
        <v>0</v>
      </c>
      <c r="G46" s="44"/>
      <c r="H46" s="44"/>
      <c r="I46" s="44"/>
      <c r="J46" s="41">
        <f t="shared" si="1"/>
        <v>0</v>
      </c>
      <c r="K46" s="44"/>
      <c r="L46" s="44"/>
      <c r="M46" s="44"/>
      <c r="N46" s="44"/>
      <c r="O46" s="44"/>
      <c r="P46" s="44"/>
      <c r="Q46" s="30">
        <v>43000</v>
      </c>
      <c r="R46" s="37"/>
    </row>
    <row r="47" spans="1:18">
      <c r="A47" s="38">
        <v>44</v>
      </c>
      <c r="B47" s="44" t="s">
        <v>107</v>
      </c>
      <c r="C47" s="44" t="s">
        <v>108</v>
      </c>
      <c r="D47" s="44"/>
      <c r="E47" s="30"/>
      <c r="F47" s="41">
        <f t="shared" si="0"/>
        <v>0</v>
      </c>
      <c r="G47" s="44"/>
      <c r="H47" s="44"/>
      <c r="I47" s="44"/>
      <c r="J47" s="41">
        <f t="shared" si="1"/>
        <v>0</v>
      </c>
      <c r="K47" s="44"/>
      <c r="L47" s="44"/>
      <c r="M47" s="44"/>
      <c r="N47" s="44"/>
      <c r="O47" s="44"/>
      <c r="P47" s="44"/>
      <c r="Q47" s="30">
        <v>40000</v>
      </c>
      <c r="R47" s="37"/>
    </row>
    <row r="48" spans="1:18">
      <c r="A48" s="38">
        <v>45</v>
      </c>
      <c r="B48" s="44" t="s">
        <v>109</v>
      </c>
      <c r="C48" s="44" t="s">
        <v>110</v>
      </c>
      <c r="D48" s="44">
        <v>250</v>
      </c>
      <c r="E48" s="30">
        <v>7</v>
      </c>
      <c r="F48" s="41">
        <f t="shared" si="0"/>
        <v>1750</v>
      </c>
      <c r="G48" s="41"/>
      <c r="H48" s="44"/>
      <c r="I48" s="44"/>
      <c r="J48" s="41">
        <f t="shared" si="1"/>
        <v>0</v>
      </c>
      <c r="K48" s="44"/>
      <c r="L48" s="44"/>
      <c r="M48" s="44"/>
      <c r="N48" s="44"/>
      <c r="O48" s="44">
        <v>250</v>
      </c>
      <c r="P48" s="44">
        <v>9</v>
      </c>
      <c r="Q48" s="30">
        <v>2250</v>
      </c>
      <c r="R48" s="37" t="s">
        <v>48</v>
      </c>
    </row>
    <row r="49" spans="1:18">
      <c r="A49" s="38">
        <v>46</v>
      </c>
      <c r="B49" s="44" t="s">
        <v>111</v>
      </c>
      <c r="C49" s="44" t="s">
        <v>112</v>
      </c>
      <c r="D49" s="44">
        <v>420</v>
      </c>
      <c r="E49" s="30">
        <v>7</v>
      </c>
      <c r="F49" s="41">
        <f t="shared" si="0"/>
        <v>2940</v>
      </c>
      <c r="G49" s="41"/>
      <c r="H49" s="44"/>
      <c r="I49" s="44"/>
      <c r="J49" s="41">
        <f t="shared" si="1"/>
        <v>0</v>
      </c>
      <c r="K49" s="44"/>
      <c r="L49" s="44"/>
      <c r="M49" s="44"/>
      <c r="N49" s="44"/>
      <c r="O49" s="44">
        <v>420</v>
      </c>
      <c r="P49" s="44">
        <v>7</v>
      </c>
      <c r="Q49" s="30">
        <v>2940</v>
      </c>
      <c r="R49" s="37" t="s">
        <v>48</v>
      </c>
    </row>
    <row r="50" ht="27" spans="1:18">
      <c r="A50" s="57">
        <v>47</v>
      </c>
      <c r="B50" s="58" t="s">
        <v>113</v>
      </c>
      <c r="C50" s="58"/>
      <c r="D50" s="58"/>
      <c r="E50" s="59"/>
      <c r="F50" s="60">
        <f t="shared" si="0"/>
        <v>0</v>
      </c>
      <c r="G50" s="60"/>
      <c r="H50" s="58"/>
      <c r="I50" s="58"/>
      <c r="J50" s="60">
        <f t="shared" si="1"/>
        <v>0</v>
      </c>
      <c r="K50" s="58"/>
      <c r="L50" s="58"/>
      <c r="M50" s="58"/>
      <c r="N50" s="58"/>
      <c r="O50" s="58"/>
      <c r="P50" s="58"/>
      <c r="Q50" s="59">
        <v>6000</v>
      </c>
      <c r="R50" s="37"/>
    </row>
    <row r="51" spans="1:18">
      <c r="A51" s="57">
        <v>48</v>
      </c>
      <c r="B51" s="58" t="s">
        <v>114</v>
      </c>
      <c r="C51" s="58" t="s">
        <v>115</v>
      </c>
      <c r="D51" s="58">
        <v>260</v>
      </c>
      <c r="E51" s="59">
        <v>8</v>
      </c>
      <c r="F51" s="60">
        <f t="shared" si="0"/>
        <v>2080</v>
      </c>
      <c r="G51" s="60"/>
      <c r="H51" s="58"/>
      <c r="I51" s="58"/>
      <c r="J51" s="60">
        <f t="shared" si="1"/>
        <v>0</v>
      </c>
      <c r="K51" s="58"/>
      <c r="L51" s="58"/>
      <c r="M51" s="58"/>
      <c r="N51" s="58"/>
      <c r="O51" s="58">
        <v>260</v>
      </c>
      <c r="P51" s="58">
        <v>5</v>
      </c>
      <c r="Q51" s="59">
        <v>1300</v>
      </c>
      <c r="R51" s="37" t="s">
        <v>59</v>
      </c>
    </row>
    <row r="52" spans="1:18">
      <c r="A52" s="57">
        <v>49</v>
      </c>
      <c r="B52" s="58" t="s">
        <v>116</v>
      </c>
      <c r="C52" s="59"/>
      <c r="D52" s="59"/>
      <c r="E52" s="61"/>
      <c r="F52" s="60">
        <f t="shared" ref="F52:F65" si="3">D52*E52</f>
        <v>0</v>
      </c>
      <c r="G52" s="59"/>
      <c r="H52" s="61"/>
      <c r="I52" s="61"/>
      <c r="J52" s="59">
        <v>1225</v>
      </c>
      <c r="K52" s="61"/>
      <c r="L52" s="61"/>
      <c r="M52" s="61"/>
      <c r="N52" s="61"/>
      <c r="O52" s="61"/>
      <c r="P52" s="61"/>
      <c r="Q52" s="59">
        <v>1000</v>
      </c>
      <c r="R52" s="37" t="s">
        <v>117</v>
      </c>
    </row>
    <row r="53" spans="1:18">
      <c r="A53" s="57">
        <v>50</v>
      </c>
      <c r="B53" s="58" t="s">
        <v>118</v>
      </c>
      <c r="C53" s="59"/>
      <c r="D53" s="59"/>
      <c r="E53" s="61"/>
      <c r="F53" s="60">
        <f t="shared" si="3"/>
        <v>0</v>
      </c>
      <c r="G53" s="59"/>
      <c r="H53" s="61"/>
      <c r="I53" s="61"/>
      <c r="J53" s="59">
        <v>3150</v>
      </c>
      <c r="K53" s="61"/>
      <c r="L53" s="61"/>
      <c r="M53" s="61"/>
      <c r="N53" s="61"/>
      <c r="O53" s="61"/>
      <c r="P53" s="61"/>
      <c r="Q53" s="59">
        <v>1400</v>
      </c>
      <c r="R53" s="37" t="s">
        <v>117</v>
      </c>
    </row>
    <row r="54" spans="1:18">
      <c r="A54" s="57">
        <v>51</v>
      </c>
      <c r="B54" s="58" t="s">
        <v>119</v>
      </c>
      <c r="C54" s="59"/>
      <c r="D54" s="59"/>
      <c r="E54" s="61"/>
      <c r="F54" s="60">
        <f t="shared" si="3"/>
        <v>0</v>
      </c>
      <c r="G54" s="59"/>
      <c r="H54" s="61"/>
      <c r="I54" s="61"/>
      <c r="J54" s="59">
        <v>6830</v>
      </c>
      <c r="K54" s="61"/>
      <c r="L54" s="61"/>
      <c r="M54" s="61"/>
      <c r="N54" s="61"/>
      <c r="O54" s="61"/>
      <c r="P54" s="61"/>
      <c r="Q54" s="59">
        <v>5800</v>
      </c>
      <c r="R54" s="37" t="s">
        <v>117</v>
      </c>
    </row>
    <row r="55" ht="28.5" spans="1:18">
      <c r="A55" s="57">
        <v>52</v>
      </c>
      <c r="B55" s="58" t="s">
        <v>120</v>
      </c>
      <c r="C55" s="59"/>
      <c r="D55" s="59"/>
      <c r="E55" s="61"/>
      <c r="F55" s="60">
        <f t="shared" si="3"/>
        <v>0</v>
      </c>
      <c r="G55" s="59"/>
      <c r="H55" s="61"/>
      <c r="I55" s="61"/>
      <c r="J55" s="59">
        <v>7683</v>
      </c>
      <c r="K55" s="61"/>
      <c r="L55" s="61"/>
      <c r="M55" s="61"/>
      <c r="N55" s="61"/>
      <c r="O55" s="61"/>
      <c r="P55" s="61"/>
      <c r="Q55" s="59">
        <v>5400</v>
      </c>
      <c r="R55" s="37" t="s">
        <v>117</v>
      </c>
    </row>
    <row r="56" ht="28.5" spans="1:18">
      <c r="A56" s="57">
        <v>53</v>
      </c>
      <c r="B56" s="58" t="s">
        <v>121</v>
      </c>
      <c r="C56" s="59"/>
      <c r="D56" s="59"/>
      <c r="E56" s="61"/>
      <c r="F56" s="60">
        <f t="shared" si="3"/>
        <v>0</v>
      </c>
      <c r="G56" s="59"/>
      <c r="H56" s="61"/>
      <c r="I56" s="61"/>
      <c r="J56" s="59">
        <v>1915</v>
      </c>
      <c r="K56" s="61"/>
      <c r="L56" s="61"/>
      <c r="M56" s="61"/>
      <c r="N56" s="61"/>
      <c r="O56" s="61"/>
      <c r="P56" s="61"/>
      <c r="Q56" s="59">
        <v>460</v>
      </c>
      <c r="R56" s="37" t="s">
        <v>117</v>
      </c>
    </row>
    <row r="57" spans="1:18">
      <c r="A57" s="57">
        <v>54</v>
      </c>
      <c r="B57" s="58" t="s">
        <v>122</v>
      </c>
      <c r="C57" s="59"/>
      <c r="D57" s="59"/>
      <c r="E57" s="61"/>
      <c r="F57" s="60">
        <f t="shared" si="3"/>
        <v>0</v>
      </c>
      <c r="G57" s="59"/>
      <c r="H57" s="61"/>
      <c r="I57" s="61"/>
      <c r="J57" s="59">
        <v>1500</v>
      </c>
      <c r="K57" s="61"/>
      <c r="L57" s="61"/>
      <c r="M57" s="61"/>
      <c r="N57" s="61"/>
      <c r="O57" s="61"/>
      <c r="P57" s="61"/>
      <c r="Q57" s="59">
        <v>8500</v>
      </c>
      <c r="R57" s="37" t="s">
        <v>117</v>
      </c>
    </row>
    <row r="58" ht="28.5" spans="1:18">
      <c r="A58" s="57">
        <v>55</v>
      </c>
      <c r="B58" s="58" t="s">
        <v>123</v>
      </c>
      <c r="C58" s="59"/>
      <c r="D58" s="59"/>
      <c r="E58" s="61"/>
      <c r="F58" s="60">
        <f t="shared" si="3"/>
        <v>0</v>
      </c>
      <c r="G58" s="59"/>
      <c r="H58" s="61"/>
      <c r="I58" s="61"/>
      <c r="J58" s="59">
        <v>4138</v>
      </c>
      <c r="K58" s="61"/>
      <c r="L58" s="61"/>
      <c r="M58" s="61"/>
      <c r="N58" s="61"/>
      <c r="O58" s="61"/>
      <c r="P58" s="61"/>
      <c r="Q58" s="59">
        <v>2102</v>
      </c>
      <c r="R58" s="37" t="s">
        <v>117</v>
      </c>
    </row>
    <row r="59" spans="1:18">
      <c r="A59" s="57">
        <v>56</v>
      </c>
      <c r="B59" s="61" t="s">
        <v>124</v>
      </c>
      <c r="C59" s="61"/>
      <c r="D59" s="61"/>
      <c r="E59" s="61"/>
      <c r="F59" s="60">
        <f t="shared" si="3"/>
        <v>0</v>
      </c>
      <c r="G59" s="61"/>
      <c r="H59" s="61"/>
      <c r="I59" s="61"/>
      <c r="J59" s="61">
        <v>7113</v>
      </c>
      <c r="K59" s="61"/>
      <c r="L59" s="61"/>
      <c r="M59" s="61"/>
      <c r="N59" s="61"/>
      <c r="O59" s="61"/>
      <c r="P59" s="61"/>
      <c r="Q59" s="61">
        <v>4860</v>
      </c>
      <c r="R59" s="37" t="s">
        <v>117</v>
      </c>
    </row>
    <row r="60" spans="1:18">
      <c r="A60" s="57">
        <v>57</v>
      </c>
      <c r="B60" s="61" t="s">
        <v>125</v>
      </c>
      <c r="C60" s="61"/>
      <c r="D60" s="61"/>
      <c r="E60" s="61"/>
      <c r="F60" s="60">
        <f t="shared" si="3"/>
        <v>0</v>
      </c>
      <c r="G60" s="61"/>
      <c r="H60" s="61"/>
      <c r="I60" s="61"/>
      <c r="J60" s="61">
        <v>13353</v>
      </c>
      <c r="K60" s="61"/>
      <c r="L60" s="61"/>
      <c r="M60" s="61"/>
      <c r="N60" s="61"/>
      <c r="O60" s="61"/>
      <c r="P60" s="61"/>
      <c r="Q60" s="61">
        <v>5929</v>
      </c>
      <c r="R60" s="37" t="s">
        <v>117</v>
      </c>
    </row>
    <row r="61" spans="1:18">
      <c r="A61" s="57">
        <v>58</v>
      </c>
      <c r="B61" s="61" t="s">
        <v>126</v>
      </c>
      <c r="C61" s="61"/>
      <c r="D61" s="61"/>
      <c r="E61" s="61"/>
      <c r="F61" s="60">
        <f t="shared" si="3"/>
        <v>0</v>
      </c>
      <c r="G61" s="61"/>
      <c r="H61" s="61"/>
      <c r="I61" s="61"/>
      <c r="J61" s="61">
        <v>14650</v>
      </c>
      <c r="K61" s="61"/>
      <c r="L61" s="61"/>
      <c r="M61" s="61"/>
      <c r="N61" s="61"/>
      <c r="O61" s="61"/>
      <c r="P61" s="61"/>
      <c r="Q61" s="61"/>
      <c r="R61" s="37" t="s">
        <v>117</v>
      </c>
    </row>
    <row r="62" spans="1:18">
      <c r="A62" s="57">
        <v>59</v>
      </c>
      <c r="B62" s="61" t="s">
        <v>127</v>
      </c>
      <c r="C62" s="61"/>
      <c r="D62" s="61"/>
      <c r="E62" s="61"/>
      <c r="F62" s="60">
        <f t="shared" si="3"/>
        <v>0</v>
      </c>
      <c r="G62" s="61"/>
      <c r="H62" s="61"/>
      <c r="I62" s="61"/>
      <c r="J62" s="61">
        <v>2600</v>
      </c>
      <c r="K62" s="61"/>
      <c r="L62" s="61"/>
      <c r="M62" s="61"/>
      <c r="N62" s="61"/>
      <c r="O62" s="61"/>
      <c r="P62" s="61"/>
      <c r="Q62" s="61"/>
      <c r="R62" s="37" t="s">
        <v>117</v>
      </c>
    </row>
    <row r="63" spans="1:18">
      <c r="A63" s="57">
        <v>60</v>
      </c>
      <c r="B63" s="61" t="s">
        <v>128</v>
      </c>
      <c r="C63" s="61"/>
      <c r="D63" s="61"/>
      <c r="E63" s="61"/>
      <c r="F63" s="60">
        <f t="shared" si="3"/>
        <v>0</v>
      </c>
      <c r="G63" s="61"/>
      <c r="H63" s="61"/>
      <c r="I63" s="61"/>
      <c r="J63" s="61">
        <v>3480</v>
      </c>
      <c r="K63" s="61"/>
      <c r="L63" s="61"/>
      <c r="M63" s="61"/>
      <c r="N63" s="61"/>
      <c r="O63" s="61"/>
      <c r="P63" s="61"/>
      <c r="Q63" s="61"/>
      <c r="R63" s="37" t="s">
        <v>117</v>
      </c>
    </row>
    <row r="64" spans="1:18">
      <c r="A64" s="57">
        <v>61</v>
      </c>
      <c r="B64" s="61" t="s">
        <v>129</v>
      </c>
      <c r="C64" s="61"/>
      <c r="D64" s="61"/>
      <c r="E64" s="61"/>
      <c r="F64" s="60">
        <f t="shared" si="3"/>
        <v>0</v>
      </c>
      <c r="G64" s="61"/>
      <c r="H64" s="61"/>
      <c r="I64" s="61"/>
      <c r="J64" s="61">
        <v>3000</v>
      </c>
      <c r="K64" s="61"/>
      <c r="L64" s="61"/>
      <c r="M64" s="61"/>
      <c r="N64" s="61"/>
      <c r="O64" s="61"/>
      <c r="P64" s="61"/>
      <c r="Q64" s="61">
        <v>1000</v>
      </c>
      <c r="R64" s="37" t="s">
        <v>117</v>
      </c>
    </row>
    <row r="65" spans="1:19">
      <c r="A65" s="57">
        <v>62</v>
      </c>
      <c r="B65" s="62" t="s">
        <v>130</v>
      </c>
      <c r="C65" s="62"/>
      <c r="D65" s="62"/>
      <c r="E65" s="62"/>
      <c r="F65" s="60">
        <f t="shared" si="3"/>
        <v>0</v>
      </c>
      <c r="G65" s="61"/>
      <c r="H65" s="61"/>
      <c r="I65" s="61"/>
      <c r="J65" s="61">
        <v>1000</v>
      </c>
      <c r="K65" s="61"/>
      <c r="L65" s="61"/>
      <c r="M65" s="61"/>
      <c r="N65" s="61"/>
      <c r="O65" s="61"/>
      <c r="P65" s="61"/>
      <c r="Q65" s="61">
        <v>2080</v>
      </c>
      <c r="R65" s="37" t="s">
        <v>117</v>
      </c>
    </row>
    <row r="66" spans="1:19">
      <c r="A66" s="62" t="s">
        <v>131</v>
      </c>
      <c r="B66" s="63"/>
      <c r="C66" s="63"/>
      <c r="D66" s="63"/>
      <c r="E66" s="63"/>
      <c r="F66" s="64">
        <f>SUM(F4:F65)</f>
        <v>472114</v>
      </c>
      <c r="G66" s="65"/>
      <c r="H66" s="65"/>
      <c r="I66" s="65"/>
      <c r="J66" s="65">
        <f>SUM(J4:J65)</f>
        <v>168417</v>
      </c>
      <c r="K66" s="65"/>
      <c r="L66" s="65"/>
      <c r="M66" s="65"/>
      <c r="N66" s="65">
        <f>SUM(N4:N65)</f>
        <v>112412</v>
      </c>
      <c r="O66" s="66"/>
      <c r="P66" s="66"/>
      <c r="Q66" s="66">
        <f>SUM(Q4:Q65)</f>
        <v>601145</v>
      </c>
      <c r="R66" s="63"/>
      <c r="S66" s="24">
        <f>SUBTOTAL(9,F66:R66)</f>
        <v>1354088</v>
      </c>
    </row>
    <row r="67" spans="1:19">
      <c r="A67" s="67"/>
      <c r="B67" s="67"/>
      <c r="C67" s="67"/>
      <c r="D67" s="67"/>
      <c r="E67" s="67"/>
      <c r="F67" s="68"/>
      <c r="G67" s="67"/>
      <c r="H67" s="67"/>
      <c r="I67" s="67"/>
      <c r="J67" s="67"/>
      <c r="K67" s="67"/>
      <c r="L67" s="67"/>
    </row>
  </sheetData>
  <autoFilter xmlns:etc="http://www.wps.cn/officeDocument/2017/etCustomData" ref="R2:R66" etc:filterBottomFollowUsedRange="0">
    <filterColumn colId="0">
      <filters blank="1">
        <filter val="&gt;20"/>
        <filter val="≦11"/>
        <filter val="≦14"/>
        <filter val="≦5"/>
        <filter val="≦7"/>
        <filter val="≦9"/>
      </filters>
    </filterColumn>
    <extLst/>
  </autoFilter>
  <mergeCells count="9">
    <mergeCell ref="A1:R1"/>
    <mergeCell ref="D2:F2"/>
    <mergeCell ref="H2:J2"/>
    <mergeCell ref="L2:N2"/>
    <mergeCell ref="O2:Q2"/>
    <mergeCell ref="A2:A3"/>
    <mergeCell ref="B2:B3"/>
    <mergeCell ref="B24:B25"/>
    <mergeCell ref="C2:C3"/>
  </mergeCells>
  <pageMargins left="0.904861111111111" right="0.550694444444444" top="0.354166666666667" bottom="0.314583333333333" header="0.298611111111111" footer="0.298611111111111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32" sqref="I32"/>
    </sheetView>
  </sheetViews>
  <sheetFormatPr defaultColWidth="9" defaultRowHeight="13.5"/>
  <cols>
    <col min="1" max="1" width="4.875" customWidth="1"/>
    <col min="2" max="2" width="17" customWidth="1"/>
    <col min="3" max="3" width="32.875" customWidth="1"/>
    <col min="4" max="4" width="4.875" customWidth="1"/>
    <col min="5" max="5" width="9.25" customWidth="1"/>
    <col min="6" max="7" width="7.875" customWidth="1"/>
    <col min="8" max="8" width="7.25" customWidth="1"/>
    <col min="9" max="9" width="9" customWidth="1"/>
    <col min="11" max="11" width="21.375" customWidth="1"/>
  </cols>
  <sheetData>
    <row r="1" ht="22.5" spans="1:11">
      <c r="A1" s="14" t="s">
        <v>132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>
      <c r="A2" s="15" t="s">
        <v>1</v>
      </c>
      <c r="B2" s="16" t="s">
        <v>133</v>
      </c>
      <c r="C2" s="15" t="s">
        <v>134</v>
      </c>
      <c r="D2" s="16" t="s">
        <v>135</v>
      </c>
      <c r="E2" s="16" t="s">
        <v>136</v>
      </c>
      <c r="F2" s="16" t="s">
        <v>137</v>
      </c>
      <c r="G2" s="16"/>
      <c r="H2" s="16"/>
      <c r="I2" s="16" t="s">
        <v>138</v>
      </c>
      <c r="J2" s="16"/>
      <c r="K2" s="16" t="s">
        <v>6</v>
      </c>
    </row>
    <row r="3" spans="1:11">
      <c r="A3" s="15"/>
      <c r="B3" s="16"/>
      <c r="C3" s="15"/>
      <c r="D3" s="16"/>
      <c r="E3" s="16"/>
      <c r="F3" s="16"/>
      <c r="G3" s="16"/>
      <c r="H3" s="16"/>
      <c r="I3" s="16"/>
      <c r="J3" s="16"/>
      <c r="K3" s="16"/>
    </row>
    <row r="4" spans="1:11">
      <c r="A4" s="15"/>
      <c r="B4" s="16"/>
      <c r="C4" s="15"/>
      <c r="D4" s="16"/>
      <c r="E4" s="16"/>
      <c r="F4" s="16" t="s">
        <v>139</v>
      </c>
      <c r="G4" s="16" t="s">
        <v>140</v>
      </c>
      <c r="H4" s="17" t="s">
        <v>141</v>
      </c>
      <c r="I4" s="16" t="s">
        <v>139</v>
      </c>
      <c r="J4" s="16" t="s">
        <v>140</v>
      </c>
      <c r="K4" s="16"/>
    </row>
    <row r="5" ht="14.25" spans="1:11">
      <c r="A5" s="18">
        <v>1</v>
      </c>
      <c r="B5" s="18" t="s">
        <v>7</v>
      </c>
      <c r="C5" s="19" t="s">
        <v>142</v>
      </c>
      <c r="D5" s="20" t="s">
        <v>143</v>
      </c>
      <c r="E5" s="21" t="s">
        <v>144</v>
      </c>
      <c r="F5" s="21">
        <v>3</v>
      </c>
      <c r="G5" s="21">
        <v>1</v>
      </c>
      <c r="H5" s="21">
        <v>3</v>
      </c>
      <c r="I5" s="22">
        <v>5</v>
      </c>
      <c r="J5" s="23">
        <v>2</v>
      </c>
      <c r="K5" s="13" t="s">
        <v>145</v>
      </c>
    </row>
    <row r="6" ht="14.25" spans="1:11">
      <c r="A6" s="18">
        <v>2</v>
      </c>
      <c r="B6" s="18" t="s">
        <v>7</v>
      </c>
      <c r="C6" s="19" t="s">
        <v>146</v>
      </c>
      <c r="D6" s="20" t="s">
        <v>143</v>
      </c>
      <c r="E6" s="21" t="s">
        <v>144</v>
      </c>
      <c r="F6" s="21">
        <v>4</v>
      </c>
      <c r="G6" s="21"/>
      <c r="H6" s="21">
        <v>4</v>
      </c>
      <c r="I6" s="22">
        <v>7</v>
      </c>
      <c r="J6" s="23"/>
      <c r="K6" s="13" t="s">
        <v>145</v>
      </c>
    </row>
    <row r="7" ht="14.25" spans="1:11">
      <c r="A7" s="18">
        <v>3</v>
      </c>
      <c r="B7" s="18" t="s">
        <v>7</v>
      </c>
      <c r="C7" s="19" t="s">
        <v>147</v>
      </c>
      <c r="D7" s="20" t="s">
        <v>143</v>
      </c>
      <c r="E7" s="21" t="s">
        <v>144</v>
      </c>
      <c r="F7" s="21">
        <v>4</v>
      </c>
      <c r="G7" s="21"/>
      <c r="H7" s="21">
        <v>5</v>
      </c>
      <c r="I7" s="22">
        <v>8</v>
      </c>
      <c r="J7" s="23"/>
      <c r="K7" s="13" t="s">
        <v>145</v>
      </c>
    </row>
    <row r="8" ht="14.25" spans="1:11">
      <c r="A8" s="18">
        <v>4</v>
      </c>
      <c r="B8" s="18" t="s">
        <v>7</v>
      </c>
      <c r="C8" s="19" t="s">
        <v>148</v>
      </c>
      <c r="D8" s="20" t="s">
        <v>143</v>
      </c>
      <c r="E8" s="21" t="s">
        <v>144</v>
      </c>
      <c r="F8" s="21">
        <v>2</v>
      </c>
      <c r="G8" s="21"/>
      <c r="H8" s="21">
        <v>2</v>
      </c>
      <c r="I8" s="22">
        <v>4</v>
      </c>
      <c r="J8" s="23"/>
      <c r="K8" s="13" t="s">
        <v>145</v>
      </c>
    </row>
    <row r="9" ht="24" spans="1:11">
      <c r="A9" s="18">
        <v>5</v>
      </c>
      <c r="B9" s="18" t="s">
        <v>7</v>
      </c>
      <c r="C9" s="19" t="s">
        <v>149</v>
      </c>
      <c r="D9" s="20" t="s">
        <v>143</v>
      </c>
      <c r="E9" s="21" t="s">
        <v>144</v>
      </c>
      <c r="F9" s="21">
        <v>2</v>
      </c>
      <c r="G9" s="21"/>
      <c r="H9" s="21">
        <v>2</v>
      </c>
      <c r="I9" s="22">
        <v>4</v>
      </c>
      <c r="J9" s="23"/>
      <c r="K9" s="13" t="s">
        <v>145</v>
      </c>
    </row>
    <row r="10" ht="14.25" spans="1:11">
      <c r="A10" s="18">
        <v>6</v>
      </c>
      <c r="B10" s="18" t="s">
        <v>7</v>
      </c>
      <c r="C10" s="19" t="s">
        <v>150</v>
      </c>
      <c r="D10" s="20" t="s">
        <v>143</v>
      </c>
      <c r="E10" s="21" t="s">
        <v>144</v>
      </c>
      <c r="F10" s="21">
        <v>2</v>
      </c>
      <c r="G10" s="21"/>
      <c r="H10" s="21">
        <v>2</v>
      </c>
      <c r="I10" s="22">
        <v>4</v>
      </c>
      <c r="J10" s="23"/>
      <c r="K10" s="13" t="s">
        <v>145</v>
      </c>
    </row>
  </sheetData>
  <mergeCells count="9">
    <mergeCell ref="A1:K1"/>
    <mergeCell ref="A2:A4"/>
    <mergeCell ref="B2:B4"/>
    <mergeCell ref="C2:C4"/>
    <mergeCell ref="D2:D4"/>
    <mergeCell ref="E2:E4"/>
    <mergeCell ref="K2:K4"/>
    <mergeCell ref="F2:H3"/>
    <mergeCell ref="I2:J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62" sqref="D62"/>
    </sheetView>
  </sheetViews>
  <sheetFormatPr defaultColWidth="9" defaultRowHeight="13.5" outlineLevelRow="7" outlineLevelCol="5"/>
  <cols>
    <col min="1" max="1" width="6.625" customWidth="1"/>
    <col min="2" max="2" width="33" customWidth="1"/>
    <col min="3" max="3" width="8.625" customWidth="1"/>
    <col min="4" max="4" width="11.875" customWidth="1"/>
    <col min="5" max="5" width="11.625" customWidth="1"/>
    <col min="6" max="6" width="12.625" customWidth="1"/>
  </cols>
  <sheetData>
    <row r="1" ht="22.5" spans="1:6">
      <c r="A1" s="7" t="s">
        <v>151</v>
      </c>
      <c r="B1" s="7"/>
      <c r="C1" s="7"/>
      <c r="D1" s="7"/>
      <c r="E1" s="7"/>
      <c r="F1" s="7"/>
    </row>
    <row r="2" ht="18.75" spans="1:6">
      <c r="A2" s="8" t="s">
        <v>1</v>
      </c>
      <c r="B2" s="8" t="s">
        <v>152</v>
      </c>
      <c r="C2" s="9" t="s">
        <v>153</v>
      </c>
      <c r="D2" s="8" t="s">
        <v>154</v>
      </c>
      <c r="E2" s="8" t="s">
        <v>155</v>
      </c>
      <c r="F2" s="8" t="s">
        <v>6</v>
      </c>
    </row>
    <row r="3" ht="14.25" spans="1:6">
      <c r="A3" s="10">
        <v>1</v>
      </c>
      <c r="B3" s="11" t="s">
        <v>156</v>
      </c>
      <c r="C3" s="12">
        <v>96</v>
      </c>
      <c r="D3" s="11" t="s">
        <v>7</v>
      </c>
      <c r="E3" s="10" t="s">
        <v>157</v>
      </c>
      <c r="F3" s="13"/>
    </row>
    <row r="4" ht="14.25" spans="1:6">
      <c r="A4" s="10">
        <v>2</v>
      </c>
      <c r="B4" s="11" t="s">
        <v>158</v>
      </c>
      <c r="C4" s="12">
        <v>150</v>
      </c>
      <c r="D4" s="11" t="s">
        <v>7</v>
      </c>
      <c r="E4" s="10" t="s">
        <v>157</v>
      </c>
      <c r="F4" s="13"/>
    </row>
    <row r="5" ht="14.25" spans="1:6">
      <c r="A5" s="10">
        <v>3</v>
      </c>
      <c r="B5" s="11" t="s">
        <v>159</v>
      </c>
      <c r="C5" s="12">
        <v>30</v>
      </c>
      <c r="D5" s="11" t="s">
        <v>7</v>
      </c>
      <c r="E5" s="11" t="s">
        <v>157</v>
      </c>
      <c r="F5" s="13"/>
    </row>
    <row r="6" ht="14.25" spans="1:6">
      <c r="A6" s="10">
        <v>4</v>
      </c>
      <c r="B6" s="11" t="s">
        <v>160</v>
      </c>
      <c r="C6" s="12">
        <v>130</v>
      </c>
      <c r="D6" s="11" t="s">
        <v>7</v>
      </c>
      <c r="E6" s="11" t="s">
        <v>157</v>
      </c>
      <c r="F6" s="13"/>
    </row>
    <row r="7" ht="14.25" spans="1:6">
      <c r="A7" s="10">
        <v>5</v>
      </c>
      <c r="B7" s="11" t="s">
        <v>161</v>
      </c>
      <c r="C7" s="12">
        <v>15</v>
      </c>
      <c r="D7" s="11" t="s">
        <v>7</v>
      </c>
      <c r="E7" s="11" t="s">
        <v>157</v>
      </c>
      <c r="F7" s="13"/>
    </row>
    <row r="8" ht="14.25" spans="1:6">
      <c r="A8" s="10">
        <v>6</v>
      </c>
      <c r="B8" s="11" t="s">
        <v>162</v>
      </c>
      <c r="C8" s="12">
        <v>50</v>
      </c>
      <c r="D8" s="11" t="s">
        <v>7</v>
      </c>
      <c r="E8" s="11" t="s">
        <v>157</v>
      </c>
      <c r="F8" s="13"/>
    </row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selection activeCell="B2" sqref="B2:B15"/>
    </sheetView>
  </sheetViews>
  <sheetFormatPr defaultColWidth="9" defaultRowHeight="13.5" outlineLevelCol="4"/>
  <cols>
    <col min="1" max="1" width="4.875" customWidth="1"/>
    <col min="2" max="2" width="11.25" customWidth="1"/>
    <col min="3" max="3" width="33.625" customWidth="1"/>
    <col min="4" max="4" width="12" customWidth="1"/>
    <col min="5" max="5" width="12.25" customWidth="1"/>
  </cols>
  <sheetData>
    <row r="1" ht="22.5" spans="1:5">
      <c r="A1" s="1" t="s">
        <v>163</v>
      </c>
      <c r="B1" s="1"/>
      <c r="C1" s="1"/>
      <c r="D1" s="1"/>
      <c r="E1" s="1"/>
    </row>
    <row r="2" ht="14.25" spans="1:5">
      <c r="A2" s="2" t="s">
        <v>1</v>
      </c>
      <c r="B2" s="2" t="s">
        <v>3</v>
      </c>
      <c r="C2" s="2" t="s">
        <v>164</v>
      </c>
      <c r="D2" s="2" t="s">
        <v>165</v>
      </c>
      <c r="E2" s="2" t="s">
        <v>6</v>
      </c>
    </row>
    <row r="3" ht="14.25" spans="1:5">
      <c r="A3" s="2">
        <v>1</v>
      </c>
      <c r="B3" s="3" t="s">
        <v>166</v>
      </c>
      <c r="C3" s="2" t="s">
        <v>167</v>
      </c>
      <c r="D3" s="2">
        <v>1</v>
      </c>
      <c r="E3" s="2"/>
    </row>
    <row r="4" ht="14.25" spans="1:5">
      <c r="A4" s="2">
        <v>2</v>
      </c>
      <c r="B4" s="4"/>
      <c r="C4" s="2" t="s">
        <v>168</v>
      </c>
      <c r="D4" s="2">
        <v>1</v>
      </c>
      <c r="E4" s="2"/>
    </row>
    <row r="5" ht="14.25" spans="1:5">
      <c r="A5" s="2">
        <v>3</v>
      </c>
      <c r="B5" s="4"/>
      <c r="C5" s="2" t="s">
        <v>169</v>
      </c>
      <c r="D5" s="2">
        <v>1</v>
      </c>
      <c r="E5" s="2"/>
    </row>
    <row r="6" ht="14.25" spans="1:5">
      <c r="A6" s="2">
        <v>4</v>
      </c>
      <c r="B6" s="4"/>
      <c r="C6" s="2" t="s">
        <v>170</v>
      </c>
      <c r="D6" s="2">
        <v>1</v>
      </c>
      <c r="E6" s="2"/>
    </row>
    <row r="7" ht="14.25" spans="1:5">
      <c r="A7" s="2">
        <v>5</v>
      </c>
      <c r="B7" s="4"/>
      <c r="C7" s="2" t="s">
        <v>171</v>
      </c>
      <c r="D7" s="2">
        <v>1</v>
      </c>
      <c r="E7" s="2"/>
    </row>
    <row r="8" ht="14.25" spans="1:5">
      <c r="A8" s="2">
        <v>6</v>
      </c>
      <c r="B8" s="4"/>
      <c r="C8" s="2" t="s">
        <v>172</v>
      </c>
      <c r="D8" s="2">
        <v>1</v>
      </c>
      <c r="E8" s="2"/>
    </row>
    <row r="9" ht="14.25" spans="1:5">
      <c r="A9" s="2">
        <v>7</v>
      </c>
      <c r="B9" s="4"/>
      <c r="C9" s="2" t="s">
        <v>173</v>
      </c>
      <c r="D9" s="2">
        <v>1</v>
      </c>
      <c r="E9" s="2"/>
    </row>
    <row r="10" ht="14.25" spans="1:5">
      <c r="A10" s="2">
        <v>8</v>
      </c>
      <c r="B10" s="4"/>
      <c r="C10" s="2" t="s">
        <v>174</v>
      </c>
      <c r="D10" s="2">
        <v>1</v>
      </c>
      <c r="E10" s="2"/>
    </row>
    <row r="11" ht="14.25" spans="1:5">
      <c r="A11" s="2">
        <v>9</v>
      </c>
      <c r="B11" s="4"/>
      <c r="C11" s="2" t="s">
        <v>175</v>
      </c>
      <c r="D11" s="2">
        <v>1</v>
      </c>
      <c r="E11" s="2"/>
    </row>
    <row r="12" ht="14.25" spans="1:5">
      <c r="A12" s="2">
        <v>10</v>
      </c>
      <c r="B12" s="4"/>
      <c r="C12" s="2" t="s">
        <v>176</v>
      </c>
      <c r="D12" s="2">
        <v>1</v>
      </c>
      <c r="E12" s="2"/>
    </row>
    <row r="13" ht="14.25" spans="1:5">
      <c r="A13" s="2">
        <v>11</v>
      </c>
      <c r="B13" s="4"/>
      <c r="C13" s="2" t="s">
        <v>177</v>
      </c>
      <c r="D13" s="2">
        <v>1</v>
      </c>
      <c r="E13" s="2"/>
    </row>
    <row r="14" ht="14.25" spans="1:5">
      <c r="A14" s="2">
        <v>12</v>
      </c>
      <c r="B14" s="4"/>
      <c r="C14" s="2" t="s">
        <v>178</v>
      </c>
      <c r="D14" s="2">
        <v>1</v>
      </c>
      <c r="E14" s="2"/>
    </row>
    <row r="15" ht="14.25" spans="1:5">
      <c r="A15" s="2">
        <v>13</v>
      </c>
      <c r="B15" s="5"/>
      <c r="C15" s="2" t="s">
        <v>179</v>
      </c>
      <c r="D15" s="2">
        <v>1</v>
      </c>
      <c r="E15" s="2"/>
    </row>
    <row r="16" ht="14.25" spans="1:5">
      <c r="A16" s="2">
        <v>14</v>
      </c>
      <c r="B16" s="3" t="s">
        <v>180</v>
      </c>
      <c r="C16" s="2" t="s">
        <v>181</v>
      </c>
      <c r="D16" s="2">
        <v>1</v>
      </c>
      <c r="E16" s="2"/>
    </row>
    <row r="17" ht="14.25" spans="1:5">
      <c r="A17" s="2">
        <v>15</v>
      </c>
      <c r="B17" s="4"/>
      <c r="C17" s="2" t="s">
        <v>182</v>
      </c>
      <c r="D17" s="2">
        <v>1</v>
      </c>
      <c r="E17" s="2"/>
    </row>
    <row r="18" ht="14.25" spans="1:5">
      <c r="A18" s="2">
        <v>16</v>
      </c>
      <c r="B18" s="4"/>
      <c r="C18" s="2" t="s">
        <v>183</v>
      </c>
      <c r="D18" s="2">
        <v>1</v>
      </c>
      <c r="E18" s="2"/>
    </row>
    <row r="19" ht="14.25" spans="1:5">
      <c r="A19" s="2">
        <v>17</v>
      </c>
      <c r="B19" s="4"/>
      <c r="C19" s="2" t="s">
        <v>184</v>
      </c>
      <c r="D19" s="2">
        <v>1</v>
      </c>
      <c r="E19" s="2"/>
    </row>
    <row r="20" ht="14.25" spans="1:5">
      <c r="A20" s="2">
        <v>18</v>
      </c>
      <c r="B20" s="5"/>
      <c r="C20" s="2" t="s">
        <v>185</v>
      </c>
      <c r="D20" s="2">
        <v>1</v>
      </c>
      <c r="E20" s="2"/>
    </row>
    <row r="21" ht="14.25" spans="1:5">
      <c r="A21" s="2">
        <v>19</v>
      </c>
      <c r="B21" s="3" t="s">
        <v>186</v>
      </c>
      <c r="C21" s="2" t="s">
        <v>187</v>
      </c>
      <c r="D21" s="2">
        <v>1</v>
      </c>
      <c r="E21" s="2"/>
    </row>
    <row r="22" ht="14.25" spans="1:5">
      <c r="A22" s="2">
        <v>20</v>
      </c>
      <c r="B22" s="4"/>
      <c r="C22" s="2" t="s">
        <v>188</v>
      </c>
      <c r="D22" s="2">
        <v>1</v>
      </c>
      <c r="E22" s="2"/>
    </row>
    <row r="23" ht="14.25" spans="1:5">
      <c r="A23" s="2">
        <v>21</v>
      </c>
      <c r="B23" s="4"/>
      <c r="C23" s="2" t="s">
        <v>189</v>
      </c>
      <c r="D23" s="2">
        <v>1</v>
      </c>
      <c r="E23" s="2"/>
    </row>
    <row r="24" ht="14.25" spans="1:5">
      <c r="A24" s="2">
        <v>22</v>
      </c>
      <c r="B24" s="4"/>
      <c r="C24" s="2" t="s">
        <v>190</v>
      </c>
      <c r="D24" s="2">
        <v>1</v>
      </c>
      <c r="E24" s="2"/>
    </row>
    <row r="25" ht="14.25" spans="1:5">
      <c r="A25" s="2">
        <v>23</v>
      </c>
      <c r="B25" s="4"/>
      <c r="C25" s="2" t="s">
        <v>191</v>
      </c>
      <c r="D25" s="2">
        <v>1</v>
      </c>
      <c r="E25" s="2"/>
    </row>
    <row r="26" ht="14.25" spans="1:5">
      <c r="A26" s="2">
        <v>24</v>
      </c>
      <c r="B26" s="4"/>
      <c r="C26" s="2" t="s">
        <v>192</v>
      </c>
      <c r="D26" s="2">
        <v>1</v>
      </c>
      <c r="E26" s="2"/>
    </row>
    <row r="27" ht="14.25" spans="1:5">
      <c r="A27" s="2">
        <v>25</v>
      </c>
      <c r="B27" s="4"/>
      <c r="C27" s="2" t="s">
        <v>193</v>
      </c>
      <c r="D27" s="2">
        <v>1</v>
      </c>
      <c r="E27" s="2"/>
    </row>
    <row r="28" ht="14.25" spans="1:5">
      <c r="A28" s="2">
        <v>26</v>
      </c>
      <c r="B28" s="4"/>
      <c r="C28" s="2" t="s">
        <v>194</v>
      </c>
      <c r="D28" s="2">
        <v>1</v>
      </c>
      <c r="E28" s="2"/>
    </row>
    <row r="29" ht="14.25" spans="1:5">
      <c r="A29" s="2">
        <v>27</v>
      </c>
      <c r="B29" s="4"/>
      <c r="C29" s="2" t="s">
        <v>195</v>
      </c>
      <c r="D29" s="2">
        <v>1</v>
      </c>
      <c r="E29" s="2"/>
    </row>
    <row r="30" ht="14.25" spans="1:5">
      <c r="A30" s="2">
        <v>28</v>
      </c>
      <c r="B30" s="4"/>
      <c r="C30" s="2" t="s">
        <v>196</v>
      </c>
      <c r="D30" s="2">
        <v>1</v>
      </c>
      <c r="E30" s="2"/>
    </row>
    <row r="31" ht="14.25" spans="1:5">
      <c r="A31" s="2">
        <v>29</v>
      </c>
      <c r="B31" s="4"/>
      <c r="C31" s="2" t="s">
        <v>197</v>
      </c>
      <c r="D31" s="2">
        <v>1</v>
      </c>
      <c r="E31" s="2"/>
    </row>
    <row r="32" ht="14.25" spans="1:5">
      <c r="A32" s="2">
        <v>30</v>
      </c>
      <c r="B32" s="4"/>
      <c r="C32" s="2" t="s">
        <v>198</v>
      </c>
      <c r="D32" s="2">
        <v>1</v>
      </c>
      <c r="E32" s="2"/>
    </row>
    <row r="33" ht="14.25" spans="1:5">
      <c r="A33" s="2">
        <v>31</v>
      </c>
      <c r="B33" s="4"/>
      <c r="C33" s="2" t="s">
        <v>199</v>
      </c>
      <c r="D33" s="2">
        <v>1</v>
      </c>
      <c r="E33" s="2"/>
    </row>
    <row r="34" ht="14.25" spans="1:5">
      <c r="A34" s="2">
        <v>32</v>
      </c>
      <c r="B34" s="5"/>
      <c r="C34" s="2" t="s">
        <v>200</v>
      </c>
      <c r="D34" s="2">
        <v>1</v>
      </c>
      <c r="E34" s="2"/>
    </row>
    <row r="35" ht="14.25" spans="1:5">
      <c r="A35" s="2">
        <v>33</v>
      </c>
      <c r="B35" s="3" t="s">
        <v>201</v>
      </c>
      <c r="C35" s="2" t="s">
        <v>202</v>
      </c>
      <c r="D35" s="2">
        <v>1</v>
      </c>
      <c r="E35" s="2"/>
    </row>
    <row r="36" ht="14.25" spans="1:5">
      <c r="A36" s="2">
        <v>34</v>
      </c>
      <c r="B36" s="4"/>
      <c r="C36" s="2" t="s">
        <v>203</v>
      </c>
      <c r="D36" s="2">
        <v>1</v>
      </c>
      <c r="E36" s="2"/>
    </row>
    <row r="37" ht="14.25" spans="1:5">
      <c r="A37" s="2">
        <v>35</v>
      </c>
      <c r="B37" s="4"/>
      <c r="C37" s="2" t="s">
        <v>204</v>
      </c>
      <c r="D37" s="2">
        <v>2</v>
      </c>
      <c r="E37" s="2"/>
    </row>
    <row r="38" ht="14.25" spans="1:5">
      <c r="A38" s="2">
        <v>36</v>
      </c>
      <c r="B38" s="4"/>
      <c r="C38" s="2" t="s">
        <v>205</v>
      </c>
      <c r="D38" s="2">
        <v>1</v>
      </c>
      <c r="E38" s="2"/>
    </row>
    <row r="39" ht="14.25" spans="1:5">
      <c r="A39" s="2">
        <v>37</v>
      </c>
      <c r="B39" s="4"/>
      <c r="C39" s="2" t="s">
        <v>206</v>
      </c>
      <c r="D39" s="2">
        <v>1</v>
      </c>
      <c r="E39" s="2"/>
    </row>
    <row r="40" ht="14.25" spans="1:5">
      <c r="A40" s="2">
        <v>38</v>
      </c>
      <c r="B40" s="4"/>
      <c r="C40" s="2" t="s">
        <v>207</v>
      </c>
      <c r="D40" s="2">
        <v>1</v>
      </c>
      <c r="E40" s="2"/>
    </row>
    <row r="41" ht="14.25" spans="1:5">
      <c r="A41" s="2">
        <v>39</v>
      </c>
      <c r="B41" s="4"/>
      <c r="C41" s="2" t="s">
        <v>208</v>
      </c>
      <c r="D41" s="2">
        <v>2</v>
      </c>
      <c r="E41" s="2"/>
    </row>
    <row r="42" ht="14.25" spans="1:5">
      <c r="A42" s="2">
        <v>40</v>
      </c>
      <c r="B42" s="5"/>
      <c r="C42" s="2" t="s">
        <v>209</v>
      </c>
      <c r="D42" s="2">
        <v>1</v>
      </c>
      <c r="E42" s="2"/>
    </row>
    <row r="43" ht="14.25" spans="1:5">
      <c r="A43" s="2">
        <v>41</v>
      </c>
      <c r="B43" s="3" t="s">
        <v>210</v>
      </c>
      <c r="C43" s="2" t="s">
        <v>211</v>
      </c>
      <c r="D43" s="2">
        <v>1</v>
      </c>
      <c r="E43" s="2"/>
    </row>
    <row r="44" ht="14.25" spans="1:5">
      <c r="A44" s="2">
        <v>42</v>
      </c>
      <c r="B44" s="4"/>
      <c r="C44" s="2" t="s">
        <v>212</v>
      </c>
      <c r="D44" s="2">
        <v>1</v>
      </c>
      <c r="E44" s="2"/>
    </row>
    <row r="45" ht="14.25" spans="1:5">
      <c r="A45" s="2">
        <v>43</v>
      </c>
      <c r="B45" s="5"/>
      <c r="C45" s="2" t="s">
        <v>213</v>
      </c>
      <c r="D45" s="2">
        <v>1</v>
      </c>
      <c r="E45" s="2"/>
    </row>
    <row r="46" ht="14.25" spans="1:5">
      <c r="A46" s="2">
        <v>44</v>
      </c>
      <c r="B46" s="3" t="s">
        <v>214</v>
      </c>
      <c r="C46" s="2" t="s">
        <v>215</v>
      </c>
      <c r="D46" s="2">
        <v>1</v>
      </c>
      <c r="E46" s="2"/>
    </row>
    <row r="47" ht="14.25" spans="1:5">
      <c r="A47" s="2">
        <v>45</v>
      </c>
      <c r="B47" s="5"/>
      <c r="C47" s="2" t="s">
        <v>216</v>
      </c>
      <c r="D47" s="2">
        <v>1</v>
      </c>
      <c r="E47" s="2"/>
    </row>
    <row r="48" ht="14.25" spans="1:5">
      <c r="A48" s="2">
        <v>46</v>
      </c>
      <c r="B48" s="3" t="s">
        <v>217</v>
      </c>
      <c r="C48" s="2" t="s">
        <v>218</v>
      </c>
      <c r="D48" s="2">
        <v>1</v>
      </c>
      <c r="E48" s="2"/>
    </row>
    <row r="49" ht="14.25" spans="1:5">
      <c r="A49" s="2"/>
      <c r="B49" s="4"/>
      <c r="C49" s="2" t="s">
        <v>219</v>
      </c>
      <c r="D49" s="2">
        <v>1</v>
      </c>
      <c r="E49" s="2"/>
    </row>
    <row r="50" ht="14.25" spans="1:5">
      <c r="A50" s="2">
        <v>47</v>
      </c>
      <c r="B50" s="5"/>
      <c r="C50" s="2" t="s">
        <v>220</v>
      </c>
      <c r="D50" s="2">
        <v>1</v>
      </c>
      <c r="E50" s="2"/>
    </row>
    <row r="51" ht="14.25" spans="1:5">
      <c r="A51" s="2">
        <v>48</v>
      </c>
      <c r="B51" s="3" t="s">
        <v>221</v>
      </c>
      <c r="C51" s="2" t="s">
        <v>222</v>
      </c>
      <c r="D51" s="2">
        <v>1</v>
      </c>
      <c r="E51" s="2"/>
    </row>
    <row r="52" ht="14.25" spans="1:5">
      <c r="A52" s="2">
        <v>50</v>
      </c>
      <c r="B52" s="4"/>
      <c r="C52" s="2" t="s">
        <v>223</v>
      </c>
      <c r="D52" s="2">
        <v>1</v>
      </c>
      <c r="E52" s="2"/>
    </row>
    <row r="53" ht="14.25" spans="1:5">
      <c r="A53" s="2">
        <v>52</v>
      </c>
      <c r="B53" s="5"/>
      <c r="C53" s="2" t="s">
        <v>224</v>
      </c>
      <c r="D53" s="2">
        <v>1</v>
      </c>
      <c r="E53" s="2"/>
    </row>
    <row r="54" ht="14.25" spans="1:5">
      <c r="A54" s="2"/>
      <c r="B54" s="6" t="s">
        <v>225</v>
      </c>
      <c r="C54" s="2" t="s">
        <v>226</v>
      </c>
      <c r="D54" s="2">
        <v>1</v>
      </c>
      <c r="E54" s="2"/>
    </row>
    <row r="55" ht="14.25" spans="1:5">
      <c r="A55" s="2">
        <v>53</v>
      </c>
      <c r="B55" s="2" t="s">
        <v>227</v>
      </c>
      <c r="C55" s="2" t="s">
        <v>228</v>
      </c>
      <c r="D55" s="2">
        <v>1</v>
      </c>
      <c r="E55" s="2"/>
    </row>
    <row r="56" ht="14.25" spans="1:5">
      <c r="A56" s="2">
        <v>54</v>
      </c>
      <c r="B56" s="3" t="s">
        <v>229</v>
      </c>
      <c r="C56" s="2" t="s">
        <v>230</v>
      </c>
      <c r="D56" s="2">
        <v>2</v>
      </c>
      <c r="E56" s="2"/>
    </row>
    <row r="57" ht="14.25" spans="1:5">
      <c r="A57" s="2">
        <v>55</v>
      </c>
      <c r="B57" s="4"/>
      <c r="C57" s="2" t="s">
        <v>231</v>
      </c>
      <c r="D57" s="2">
        <v>2</v>
      </c>
      <c r="E57" s="2"/>
    </row>
    <row r="58" ht="14.25" spans="1:5">
      <c r="A58" s="2">
        <v>56</v>
      </c>
      <c r="B58" s="4"/>
      <c r="C58" s="2" t="s">
        <v>232</v>
      </c>
      <c r="D58" s="2">
        <v>2</v>
      </c>
      <c r="E58" s="2"/>
    </row>
    <row r="59" ht="14.25" spans="1:5">
      <c r="A59" s="2">
        <v>57</v>
      </c>
      <c r="B59" s="4"/>
      <c r="C59" s="2" t="s">
        <v>233</v>
      </c>
      <c r="D59" s="2">
        <v>2</v>
      </c>
      <c r="E59" s="2"/>
    </row>
    <row r="60" ht="14.25" spans="1:5">
      <c r="A60" s="2">
        <v>58</v>
      </c>
      <c r="B60" s="4"/>
      <c r="C60" s="2" t="s">
        <v>234</v>
      </c>
      <c r="D60" s="2">
        <v>2</v>
      </c>
      <c r="E60" s="2"/>
    </row>
    <row r="61" ht="14.25" spans="1:5">
      <c r="A61" s="2">
        <v>59</v>
      </c>
      <c r="B61" s="4"/>
      <c r="C61" s="2" t="s">
        <v>235</v>
      </c>
      <c r="D61" s="2">
        <v>2</v>
      </c>
      <c r="E61" s="2"/>
    </row>
    <row r="62" ht="14.25" spans="1:5">
      <c r="A62" s="2">
        <v>60</v>
      </c>
      <c r="B62" s="5"/>
      <c r="C62" s="2" t="s">
        <v>236</v>
      </c>
      <c r="D62" s="2">
        <v>2</v>
      </c>
      <c r="E62" s="2"/>
    </row>
    <row r="63" ht="14.25" spans="1:5">
      <c r="A63" s="2"/>
      <c r="B63" s="3" t="s">
        <v>237</v>
      </c>
      <c r="C63" s="2" t="s">
        <v>238</v>
      </c>
      <c r="D63" s="2">
        <v>1</v>
      </c>
      <c r="E63" s="2"/>
    </row>
    <row r="64" ht="14.25" spans="1:5">
      <c r="A64" s="2">
        <v>61</v>
      </c>
      <c r="B64" s="4"/>
      <c r="C64" s="2" t="s">
        <v>239</v>
      </c>
      <c r="D64" s="2">
        <v>1</v>
      </c>
      <c r="E64" s="2"/>
    </row>
    <row r="65" ht="14.25" spans="1:5">
      <c r="A65" s="2">
        <v>62</v>
      </c>
      <c r="B65" s="4"/>
      <c r="C65" s="2" t="s">
        <v>240</v>
      </c>
      <c r="D65" s="2">
        <v>2</v>
      </c>
      <c r="E65" s="2"/>
    </row>
    <row r="66" ht="14.25" spans="1:5">
      <c r="A66" s="2">
        <v>63</v>
      </c>
      <c r="B66" s="4"/>
      <c r="C66" s="2" t="s">
        <v>241</v>
      </c>
      <c r="D66" s="2">
        <v>2</v>
      </c>
      <c r="E66" s="2"/>
    </row>
    <row r="67" ht="14.25" spans="1:5">
      <c r="A67" s="2">
        <v>64</v>
      </c>
      <c r="B67" s="4"/>
      <c r="C67" s="2" t="s">
        <v>242</v>
      </c>
      <c r="D67" s="2">
        <v>2</v>
      </c>
      <c r="E67" s="2"/>
    </row>
    <row r="68" ht="14.25" spans="1:5">
      <c r="A68" s="2">
        <v>65</v>
      </c>
      <c r="B68" s="5"/>
      <c r="C68" s="2" t="s">
        <v>243</v>
      </c>
      <c r="D68" s="2">
        <v>2</v>
      </c>
      <c r="E68" s="2"/>
    </row>
    <row r="69" ht="14.25" spans="1:5">
      <c r="A69" s="2">
        <v>66</v>
      </c>
      <c r="B69" s="3" t="s">
        <v>244</v>
      </c>
      <c r="C69" s="2" t="s">
        <v>245</v>
      </c>
      <c r="D69" s="2">
        <v>1</v>
      </c>
      <c r="E69" s="2"/>
    </row>
    <row r="70" ht="14.25" spans="1:5">
      <c r="A70" s="2">
        <v>67</v>
      </c>
      <c r="B70" s="5"/>
      <c r="C70" s="2" t="s">
        <v>246</v>
      </c>
      <c r="D70" s="2">
        <v>1</v>
      </c>
      <c r="E70" s="2"/>
    </row>
    <row r="71" ht="14.25" spans="1:5">
      <c r="A71" s="2"/>
      <c r="B71" s="2" t="s">
        <v>247</v>
      </c>
      <c r="C71" s="2"/>
      <c r="D71" s="2">
        <f>SUM(D3:D70)</f>
        <v>81</v>
      </c>
      <c r="E71" s="2"/>
    </row>
  </sheetData>
  <mergeCells count="12">
    <mergeCell ref="A1:E1"/>
    <mergeCell ref="B3:B15"/>
    <mergeCell ref="B16:B20"/>
    <mergeCell ref="B21:B34"/>
    <mergeCell ref="B35:B42"/>
    <mergeCell ref="B43:B45"/>
    <mergeCell ref="B46:B47"/>
    <mergeCell ref="B48:B50"/>
    <mergeCell ref="B51:B53"/>
    <mergeCell ref="B56:B62"/>
    <mergeCell ref="B63:B68"/>
    <mergeCell ref="B69:B7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区级机扫道路</vt:lpstr>
      <vt:lpstr>道路、绿化</vt:lpstr>
      <vt:lpstr>镇区公厕</vt:lpstr>
      <vt:lpstr>垃圾箱房</vt:lpstr>
      <vt:lpstr>废物箱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ltsd</dc:creator>
  <cp:lastModifiedBy>kuve</cp:lastModifiedBy>
  <dcterms:created xsi:type="dcterms:W3CDTF">2017-09-29T21:42:00Z</dcterms:created>
  <cp:lastPrinted>2017-10-23T22:52:00Z</cp:lastPrinted>
  <dcterms:modified xsi:type="dcterms:W3CDTF">2026-03-02T16:25:03Z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1BF0E0CDB15F45FA95CE2BDD632F2594_13</vt:lpwstr>
  </property>
  <property fmtid="{D5CDD505-2E9C-101B-9397-08002B2CF9AE}" pid="4" name="CalculationRule">
    <vt:i4>0</vt:i4>
  </property>
</Properties>
</file>