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2-诸光路地道/"/>
    </mc:Choice>
  </mc:AlternateContent>
  <xr:revisionPtr revIDLastSave="19" documentId="11_F023CF37FEDBBB66E615F0BB2588F76950A2D134" xr6:coauthVersionLast="47" xr6:coauthVersionMax="47" xr10:uidLastSave="{7258FA29-5067-4517-ADB1-F4774B612485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 (2)" sheetId="3" state="hidden" r:id="rId3"/>
  </sheets>
  <definedNames>
    <definedName name="_xlnm._FilterDatabase" localSheetId="1" hidden="1">Sheet2!$A$2:$J$2</definedName>
    <definedName name="_xlnm._FilterDatabase" localSheetId="0" hidden="1">Sheet3!$N$1:$N$669</definedName>
    <definedName name="_xlnm.Print_Titles" localSheetId="1">Sheet2!$1:$2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I234" i="4"/>
  <c r="I201" i="4"/>
</calcChain>
</file>

<file path=xl/sharedStrings.xml><?xml version="1.0" encoding="utf-8"?>
<sst xmlns="http://schemas.openxmlformats.org/spreadsheetml/2006/main" count="11318" uniqueCount="1467">
  <si>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</si>
  <si>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</si>
  <si>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</si>
  <si>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</si>
  <si>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</si>
  <si>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</si>
  <si>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</si>
  <si>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</si>
  <si>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</si>
  <si>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</si>
  <si>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</si>
  <si>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</si>
  <si>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</si>
  <si>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</si>
  <si>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</si>
  <si>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</si>
  <si>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</si>
  <si>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</si>
  <si>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</si>
  <si>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</si>
  <si>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</si>
  <si>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</si>
  <si>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</si>
  <si>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</si>
  <si>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</si>
  <si>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</si>
  <si>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</si>
  <si>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</si>
  <si>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</si>
  <si>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</si>
  <si>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</si>
  <si>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</si>
  <si>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</si>
  <si>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</si>
  <si>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</si>
  <si>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</si>
  <si>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</si>
  <si>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</si>
  <si>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</si>
  <si>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</si>
  <si>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</si>
  <si>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</si>
  <si>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</si>
  <si>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</si>
  <si>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</si>
  <si>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</si>
  <si>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</si>
  <si>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</si>
  <si>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</si>
  <si>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</si>
  <si>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</si>
  <si>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</si>
  <si>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</si>
  <si>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</si>
  <si>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</si>
  <si>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</si>
  <si>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</si>
  <si>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</si>
  <si>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</si>
  <si>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</si>
  <si>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</si>
  <si>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</si>
  <si>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</si>
  <si>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</si>
  <si>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</si>
  <si>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</si>
  <si>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</si>
  <si>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</si>
  <si>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</si>
  <si>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</si>
  <si>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</si>
  <si>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</si>
  <si>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</si>
  <si>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</si>
  <si>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</si>
  <si>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</si>
  <si>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</si>
  <si>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</si>
  <si>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</si>
  <si>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</si>
  <si>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</si>
  <si>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</si>
  <si>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</si>
  <si>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</si>
  <si>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</si>
  <si>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</si>
  <si>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</si>
  <si>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</si>
  <si>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</si>
  <si>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</si>
  <si>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</si>
  <si>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</si>
  <si>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</si>
  <si>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</si>
  <si>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</si>
  <si>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</si>
  <si>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</si>
  <si>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</si>
  <si>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</si>
  <si>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</si>
  <si>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</si>
  <si>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</si>
  <si>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</si>
  <si>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</si>
  <si>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</si>
  <si>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</si>
  <si>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</si>
  <si>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</si>
  <si>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</si>
  <si>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</si>
  <si>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</si>
  <si>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</si>
  <si>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</si>
  <si>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</si>
  <si>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</si>
  <si>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</si>
  <si>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</si>
  <si>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</si>
  <si>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</si>
  <si>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</si>
  <si>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</si>
  <si>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</si>
  <si>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</si>
  <si>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</si>
  <si>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</si>
  <si>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</si>
  <si>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</si>
  <si>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</si>
  <si>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</si>
  <si>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</si>
  <si>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</si>
  <si>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</si>
  <si>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</si>
  <si>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</si>
  <si>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</si>
  <si>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</si>
  <si>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</si>
  <si>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</si>
  <si>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</si>
  <si>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</si>
  <si>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</si>
  <si>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</si>
  <si>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</si>
  <si>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</si>
  <si>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</si>
  <si>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</si>
  <si>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</si>
  <si>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</si>
  <si>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</si>
  <si>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</si>
  <si>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</si>
  <si>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</si>
  <si>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</si>
  <si>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</si>
  <si>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</si>
  <si>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</si>
  <si>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</si>
  <si>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</si>
  <si>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</si>
  <si>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</si>
  <si>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</si>
  <si>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</si>
  <si>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</si>
  <si>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</si>
  <si>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</si>
  <si>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</si>
  <si>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</si>
  <si>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</si>
  <si>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</si>
  <si>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</si>
  <si>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</si>
  <si>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</si>
  <si>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</si>
  <si>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</si>
  <si>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</si>
  <si>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</si>
  <si>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</si>
  <si>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</si>
  <si>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</si>
  <si>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</si>
  <si>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</si>
  <si>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</si>
  <si>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</si>
  <si>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</si>
  <si>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</si>
  <si>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</si>
  <si>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</si>
  <si>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</si>
  <si>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</si>
  <si>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</si>
  <si>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</si>
  <si>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</si>
  <si>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</si>
  <si>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</si>
  <si>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</si>
  <si>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</si>
  <si>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</si>
  <si>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</si>
  <si>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</si>
  <si>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</si>
  <si>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</si>
  <si>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</si>
  <si>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</si>
  <si>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</si>
  <si>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</si>
  <si>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</si>
  <si>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</si>
  <si>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</si>
  <si>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</si>
  <si>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</si>
  <si>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</si>
  <si>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</si>
  <si>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</si>
  <si>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</si>
  <si>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</si>
  <si>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</si>
  <si>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</si>
  <si>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</si>
  <si>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</si>
  <si>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</si>
  <si>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</si>
  <si>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</si>
  <si>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</si>
  <si>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</si>
  <si>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</si>
  <si>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</si>
  <si>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</si>
  <si>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</si>
  <si>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</si>
  <si>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</si>
  <si>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</si>
  <si>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</si>
  <si>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</si>
  <si>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</si>
  <si>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</si>
  <si>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</si>
  <si>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</si>
  <si>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</si>
  <si>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</si>
  <si>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</si>
  <si>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</si>
  <si>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</si>
  <si>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</si>
  <si>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</si>
  <si>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</si>
  <si>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</si>
  <si>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</si>
  <si>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</si>
  <si>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</si>
  <si>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</si>
  <si>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</si>
  <si>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</si>
  <si>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</si>
  <si>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</si>
  <si>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</si>
  <si>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</si>
  <si>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</si>
  <si>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</si>
  <si>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</si>
  <si>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</si>
  <si>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</si>
  <si>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</si>
  <si>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</si>
  <si>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</si>
  <si>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</si>
  <si>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</si>
  <si>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</si>
  <si>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</si>
  <si>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</si>
  <si>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</si>
  <si>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</si>
  <si>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</si>
  <si>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</si>
  <si>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</si>
  <si>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</si>
  <si>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</si>
  <si>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</si>
  <si>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</si>
  <si>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</si>
  <si>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</si>
  <si>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</si>
  <si>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</si>
  <si>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</si>
  <si>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</si>
  <si>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</si>
  <si>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</si>
  <si>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</si>
  <si>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</si>
  <si>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</si>
  <si>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</si>
  <si>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</si>
  <si>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</si>
  <si>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</si>
  <si>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</si>
  <si>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</si>
  <si>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</si>
  <si>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</si>
  <si>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</si>
  <si>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</si>
  <si>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</si>
  <si>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</si>
  <si>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</si>
  <si>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</si>
  <si>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</si>
  <si>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</si>
  <si>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</si>
  <si>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</si>
  <si>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</si>
  <si>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</si>
  <si>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</si>
  <si>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</si>
  <si>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</si>
  <si>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</si>
  <si>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</si>
  <si>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</si>
  <si>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</si>
  <si>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</si>
  <si>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</si>
  <si>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</si>
  <si>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</si>
  <si>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</si>
  <si>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</si>
  <si>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</si>
  <si>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</si>
  <si>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</si>
  <si>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</si>
  <si>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</si>
  <si>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</si>
  <si>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</si>
  <si>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</si>
  <si>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</si>
  <si>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</si>
  <si>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</si>
  <si>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</si>
  <si>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</si>
  <si>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</si>
  <si>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</si>
  <si>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</si>
  <si>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</si>
  <si>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</si>
  <si>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</si>
  <si>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</si>
  <si>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</si>
  <si>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</si>
  <si>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</si>
  <si>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</si>
  <si>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</si>
  <si>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</si>
  <si>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</si>
  <si>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</si>
  <si>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</si>
  <si>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</si>
  <si>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</si>
  <si>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</si>
  <si>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</si>
  <si>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</si>
  <si>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</si>
  <si>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</si>
  <si>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</si>
  <si>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</si>
  <si>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</si>
  <si>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</si>
  <si>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</si>
  <si>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</si>
  <si>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</si>
  <si>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</si>
  <si>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</si>
  <si>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</si>
  <si>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</si>
  <si>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</si>
  <si>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</si>
  <si>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</si>
  <si>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</si>
  <si>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</si>
  <si>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</si>
  <si>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</si>
  <si>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</si>
  <si>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</si>
  <si>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</si>
  <si>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</si>
  <si>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</si>
  <si>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</si>
  <si>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</si>
  <si>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</si>
  <si>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</si>
  <si>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</si>
  <si>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</si>
  <si>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</si>
  <si>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</si>
  <si>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</si>
  <si>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</si>
  <si>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</si>
  <si>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</si>
  <si>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</si>
  <si>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</si>
  <si>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</si>
  <si>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</si>
  <si>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</si>
  <si>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</si>
  <si>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</si>
  <si>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</si>
  <si>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</si>
  <si>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</si>
  <si>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</si>
  <si>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</si>
  <si>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</si>
  <si>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</si>
  <si>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</si>
  <si>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</si>
  <si>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</si>
  <si>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</si>
  <si>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</si>
  <si>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</si>
  <si>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</si>
  <si>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</si>
  <si>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</si>
  <si>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</si>
  <si>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</si>
  <si>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</si>
  <si>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</si>
  <si>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</si>
  <si>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</si>
  <si>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</si>
  <si>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</si>
  <si>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</si>
  <si>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</si>
  <si>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</si>
  <si>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</si>
  <si>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</si>
  <si>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</si>
  <si>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</si>
  <si>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</si>
  <si>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</si>
  <si>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</si>
  <si>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</si>
  <si>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</si>
  <si>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</si>
  <si>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</si>
  <si>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</si>
  <si>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</si>
  <si>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</si>
  <si>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</si>
  <si>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</si>
  <si>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</si>
  <si>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</si>
  <si>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</si>
  <si>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</si>
  <si>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</si>
  <si>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</si>
  <si>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</si>
  <si>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</si>
  <si>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</si>
  <si>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</si>
  <si>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</si>
  <si>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</si>
  <si>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</si>
  <si>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</si>
  <si>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</si>
  <si>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</si>
  <si>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</si>
  <si>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</si>
  <si>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</si>
  <si>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</si>
  <si>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</si>
  <si>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</si>
  <si>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</si>
  <si>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</si>
  <si>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</si>
  <si>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</si>
  <si>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</si>
  <si>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</si>
  <si>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</si>
  <si>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</si>
  <si>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</si>
  <si>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</si>
  <si>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</si>
  <si>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</si>
  <si>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</si>
  <si>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</si>
  <si>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</si>
  <si>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</si>
  <si>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</si>
  <si>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</si>
  <si>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</si>
  <si>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</si>
  <si>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</si>
  <si>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</si>
  <si>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</si>
  <si>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</si>
  <si>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</si>
  <si>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</si>
  <si>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</si>
  <si>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</si>
  <si>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</si>
  <si>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</si>
  <si>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</si>
  <si>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</si>
  <si>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</si>
  <si>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</si>
  <si>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</si>
  <si>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</si>
  <si>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</si>
  <si>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</si>
  <si>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</si>
  <si>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</si>
  <si>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</si>
  <si>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</si>
  <si>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</si>
  <si>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</si>
  <si>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</si>
  <si>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</si>
  <si>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</si>
  <si>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</si>
  <si>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</si>
  <si>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</si>
  <si>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</si>
  <si>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</si>
  <si>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</si>
  <si>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</si>
  <si>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</si>
  <si>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</si>
  <si>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</si>
  <si>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</si>
  <si>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</si>
  <si>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</si>
  <si>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</si>
  <si>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</si>
  <si>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</si>
  <si>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</si>
  <si>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</si>
  <si>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</si>
  <si>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</si>
  <si>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</si>
  <si>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</si>
  <si>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</si>
  <si>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</si>
  <si>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</si>
  <si>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</si>
  <si>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</si>
  <si>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</si>
  <si>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</si>
  <si>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</si>
  <si>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</si>
  <si>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</si>
  <si>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</si>
  <si>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</si>
  <si>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</si>
  <si>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</si>
  <si>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</si>
  <si>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</si>
  <si>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</si>
  <si>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</si>
  <si>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</si>
  <si>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</si>
  <si>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</si>
  <si>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</si>
  <si>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</si>
  <si>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</si>
  <si>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</si>
  <si>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</si>
  <si>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</si>
  <si>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</si>
  <si>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</si>
  <si>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</si>
  <si>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</si>
  <si>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</si>
  <si>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</si>
  <si>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</si>
  <si>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</si>
  <si>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</si>
  <si>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</si>
  <si>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</si>
  <si>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</si>
  <si>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</si>
  <si>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</si>
  <si>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</si>
  <si>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</si>
  <si>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</si>
  <si>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</si>
  <si>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</si>
  <si>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</si>
  <si>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</si>
  <si>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</si>
  <si>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</si>
  <si>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</si>
  <si>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</si>
  <si>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</si>
  <si>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</si>
  <si>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</si>
  <si>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</si>
  <si>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</si>
  <si>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</si>
  <si>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</si>
  <si>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</si>
  <si>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</si>
  <si>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</si>
  <si>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</si>
  <si>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</si>
  <si>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</si>
  <si>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</si>
  <si>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</si>
  <si>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</si>
  <si>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</si>
  <si>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</si>
  <si>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</si>
  <si>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</si>
  <si>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</si>
  <si>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</si>
  <si>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</si>
  <si>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</si>
  <si>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</si>
  <si>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</si>
  <si>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</si>
  <si>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</si>
  <si>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</si>
  <si>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</si>
  <si>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</si>
  <si>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</si>
  <si>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</si>
  <si>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</si>
  <si>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</si>
  <si>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</si>
  <si>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</si>
  <si>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</si>
  <si>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</si>
  <si>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</si>
  <si>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</si>
  <si>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</si>
  <si>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</si>
  <si>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</si>
  <si>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</si>
  <si>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</si>
  <si>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</si>
  <si>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</si>
  <si>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</si>
  <si>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</si>
  <si>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</si>
  <si>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</si>
  <si>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</si>
  <si>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</si>
  <si>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</si>
  <si>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</si>
  <si>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</si>
  <si>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</si>
  <si>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</si>
  <si>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</si>
  <si>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</si>
  <si>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</si>
  <si>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</si>
  <si>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</si>
  <si>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</si>
  <si>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</si>
  <si>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</si>
  <si>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</si>
  <si>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</si>
  <si>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</si>
  <si>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</si>
  <si>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</si>
  <si>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</si>
  <si>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</si>
  <si>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</si>
  <si>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</si>
  <si>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</si>
  <si>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</si>
  <si>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</si>
  <si>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</si>
  <si>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</si>
  <si>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</si>
  <si>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</si>
  <si>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</si>
  <si>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</si>
  <si>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</si>
  <si>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</si>
  <si>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</si>
  <si>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</si>
  <si>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</si>
  <si>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</si>
  <si>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</si>
  <si>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</si>
  <si>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</si>
  <si>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</si>
  <si>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</si>
  <si>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</si>
  <si>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</si>
  <si>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</si>
  <si>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</si>
  <si>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</si>
  <si>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</si>
  <si>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</si>
  <si>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</si>
  <si>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</si>
  <si>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</si>
  <si>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</si>
  <si>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</si>
  <si>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</si>
  <si>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</si>
  <si>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</si>
  <si>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</si>
  <si>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</si>
  <si>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</si>
  <si>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</si>
  <si>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</si>
  <si>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</si>
  <si>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</si>
  <si>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</si>
  <si>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</si>
  <si>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</si>
  <si>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</si>
  <si>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</si>
  <si>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</si>
  <si>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</si>
  <si>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</si>
  <si>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</si>
  <si>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</si>
  <si>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</si>
  <si>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</si>
  <si>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</si>
  <si>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</si>
  <si>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</si>
  <si>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</si>
  <si>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</si>
  <si>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</si>
  <si>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</si>
  <si>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</si>
  <si>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</si>
  <si>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</si>
  <si>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</si>
  <si>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</si>
  <si>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</si>
  <si>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</si>
  <si>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</si>
  <si>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</si>
  <si>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</si>
  <si>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</si>
  <si>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</si>
  <si>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</si>
  <si>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</si>
  <si>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</si>
  <si>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</si>
  <si>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</si>
  <si>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</si>
  <si>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</si>
  <si>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</si>
  <si>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</si>
  <si>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</si>
  <si>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</si>
  <si>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</si>
  <si>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</si>
  <si>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</si>
  <si>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</si>
  <si>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</si>
  <si>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</si>
  <si>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</si>
  <si>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</si>
  <si>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</si>
  <si>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</si>
  <si>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</si>
  <si>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</si>
  <si>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</si>
  <si>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</si>
  <si>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</si>
  <si>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</si>
  <si>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</si>
  <si>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</si>
  <si>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</si>
  <si>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</si>
  <si>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</si>
  <si>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</si>
  <si>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</si>
  <si>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</si>
  <si>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</si>
  <si>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</si>
  <si>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</si>
  <si>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</si>
  <si>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</si>
  <si>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</si>
  <si>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</si>
  <si>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</si>
  <si>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</si>
  <si>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</si>
  <si>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</si>
  <si>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</si>
  <si>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</si>
  <si>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</si>
  <si>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</si>
  <si>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</si>
  <si>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</si>
  <si>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</si>
  <si>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</si>
  <si>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</si>
  <si>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</si>
  <si>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</si>
  <si>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</si>
  <si>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</si>
  <si>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</si>
  <si>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</si>
  <si>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</si>
  <si>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</si>
  <si>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</si>
  <si>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</si>
  <si>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</si>
  <si>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</si>
  <si>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</si>
  <si>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</si>
  <si>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</si>
  <si>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</si>
  <si>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</si>
  <si>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</si>
  <si>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</si>
  <si>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</si>
  <si>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</si>
  <si>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</si>
  <si>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</si>
  <si>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</si>
  <si>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</si>
  <si>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</si>
  <si>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</si>
  <si>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</si>
  <si>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</si>
  <si>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</si>
  <si>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</si>
  <si>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</si>
  <si>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</si>
  <si>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</si>
  <si>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</si>
  <si>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</si>
  <si>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</si>
  <si>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</si>
  <si>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</si>
  <si>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</si>
  <si>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</si>
  <si>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</si>
  <si>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</si>
  <si>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</si>
  <si>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</si>
  <si>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</si>
  <si>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</si>
  <si>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</si>
  <si>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</si>
  <si>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</si>
  <si>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</si>
  <si>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</si>
  <si>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</si>
  <si>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</si>
  <si>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</si>
  <si>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</si>
  <si>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</si>
  <si>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</si>
  <si>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</si>
  <si>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</si>
  <si>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</si>
  <si>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</si>
  <si>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</si>
  <si>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</si>
  <si>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</si>
  <si>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</si>
  <si>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</si>
  <si>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</si>
  <si>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</si>
  <si>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</si>
  <si>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</si>
  <si>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</si>
  <si>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</si>
  <si>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</si>
  <si>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</si>
  <si>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</si>
  <si>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</si>
  <si>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</si>
  <si>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</si>
  <si>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特征说明</t>
  </si>
  <si>
    <t>注意事项/计算式</t>
  </si>
  <si>
    <t>土建设施</t>
  </si>
  <si>
    <t>主体结构</t>
  </si>
  <si>
    <t>主体设施</t>
  </si>
  <si>
    <t>双层单管形式，分为南线、北线，
地道盾构段长度1390米，桩号范围640-2030，管片为C60预制混凝土管片；盾构规格：外径14米，内径12.8米，管片厚度0.6米。盾构段路面面积：1390*2*7.5=20850</t>
  </si>
  <si>
    <t>平方米</t>
  </si>
  <si>
    <t>计算式：（盾构段管片）圆柱表面积
eg:3.14*12.8*（1390*2）=111733.76㎡</t>
  </si>
  <si>
    <t>暗埋段</t>
  </si>
  <si>
    <t>车道层净高度：4.5米；主线路面宽度7.5米，匝道6.25米；
上层入口暗埋段700米，桩号ZGZS2729-2030；
上层出口暗埋段425米，桩号ZGZS0640-0215；
下层入口暗埋段474.88米，桩号ZGZX0640-0165；
下层出口暗埋段369.72米，桩号ZGZX2399-2030；
龙联路匝道暗埋段167米，桩号ZGLS197-030；
单管矩形面积两侧墙面面积：19229.4㎡；
单管矩形上下面面积：31798.5㎡</t>
  </si>
  <si>
    <t>计算式：（上下+侧面）面积
eg:
矩形面积两侧墙面：2*4.5m*（700+425+474.88+369.72+167）=19229.4㎡
矩形上下面面积：2*7.5m*（700+425+474.88+369.72）+2*6.75*167=31798.5㎡
合计：31798.5+19229.4=51027.9m2</t>
  </si>
  <si>
    <t>上层入口敞开段150米，桩号ZGZS2879-2729，路宽7.5米；
上层出口敞开段135米，桩号ZGZS0215-0080，路宽7.5米；
下层入口敞开段150米，桩号ZGZX0165-0015，路宽7.5米；
下层出口敞开段110米，桩号ZGZX2509-2399，路宽7.5米；
龙联路匝道入口敞开段108米，桩号ZGLS0305-0197，路宽6.25米；
挡土墙内侧面积：1044.8㎡；
挡土墙外侧（绿化侧）面积：4766.9㎡</t>
  </si>
  <si>
    <t>计算式：（挡土墙内侧+路面+挡土墙外侧）面积
eg:
路面面积：(150+135+150+110)*7.5+108*6.25=4762.5㎡
绿化中分带高度0.8m；挡土墙内侧面积：：2*0.8*(150+135+150+110+108)=1044.8㎡
敞开段大理石铺装面：平均高度：（0.8m+6.5m）/2=3.65m
大理石挂板及下方挡墙面积：
3.65m*2*(150+135+150+110+108)=4766.9㎡</t>
  </si>
  <si>
    <t>青浦工作井（南工作井），面积（2840.99m2）共三层，在管理中心内
设计地面标高2.7500，负三层标高-15.500m；
闵行工作井（北工作井），面积（605m2）共三层，
设计地面标高-2.450，负三层标高-16.450m；</t>
  </si>
  <si>
    <t>计算式：建筑面积（保洁）
eg:
2840.99+605=3445.99㎡</t>
  </si>
  <si>
    <t>路面</t>
  </si>
  <si>
    <t xml:space="preserve">沥青混凝土路面结构，结构型式自上而下为:
4cm 温拌阻燃沥青玛蹄脂碎石 (SMA-13)
5cm 温拌阻燃中粒式沥青混凝土 (AC-20c) </t>
  </si>
  <si>
    <t>计算式：
eg:主线路面长度5600米，宽度7.5米
路面面积：5600*7.5+283.02*3.5=42990.57</t>
  </si>
  <si>
    <t>通道设施</t>
  </si>
  <si>
    <t>用于敞开段上下层互相联通和应急逃生，材质：钢筋混凝土;
单个面积30㎡，总面积570m2</t>
  </si>
  <si>
    <t>计算式：面积
（逃生通道路面面积）
eg：
30*19=570</t>
  </si>
  <si>
    <t>逃生门</t>
  </si>
  <si>
    <t>用于敞开段、盾构段上下层互相联通和应急逃生，材质：钢制甲级双开防火门，布设在逃生通道、工作井
材质：钢制甲级防火门，规格：2.1m（高）×0.9m（宽）；
数量：38扇</t>
  </si>
  <si>
    <t>计算式：面积（保洁）
eg：=38*2.1*0.9=71.82</t>
  </si>
  <si>
    <t>房建设施</t>
  </si>
  <si>
    <t>管理中心</t>
  </si>
  <si>
    <t>地址天山西路5800号，共1幢，
占地面积2852.99平方米，建筑面积为：718.64平方米；
共35个房间（1层10间、2层15间、3层10间），中控室178㎡（11.2*15.9）</t>
  </si>
  <si>
    <t>如有数幢大楼且无法合并数据，则建筑面积、楼层、房间数分开描述</t>
  </si>
  <si>
    <t>道口岗亭</t>
  </si>
  <si>
    <t>成品不锈钢，共2座；
下层出口小牵引岗亭1处，8㎡；
北青公路大牵引待命点1处，22㎡（下层进口）</t>
  </si>
  <si>
    <t>青浦南风塔高18m(7.1m*4.7m)，33.37㎡；
闵行北风塔高22m(7.45m*4.6m)，34.27㎡；</t>
  </si>
  <si>
    <t>计算式：建筑面积（保洁）：闵行风塔34.27，青浦风塔与管理中心为一体
青浦外围表面积（小修）=18*7.1+18*4.7=212.4㎡（与管理中心为同一处）
闵行外围表面积（小修）=22*7.45*2+4.6*22*2=530.2㎡</t>
  </si>
  <si>
    <t>排水设施</t>
  </si>
  <si>
    <t>排水沟渠</t>
  </si>
  <si>
    <t>盖板材质铸铁，共17条；
上层ZGZS2+711，2条，7.5*0.72*0.5；
上层ZGZS2+562，1条，7.5*0.72*0.5；
上层ZGZS2+032，1条，7.5*0.72*0.5；
上层ZGZS1+179，1条，7.5*0.6*0.25；
上层ZGZS0+638，1条，7.5*0.72*0.5；
上层ZGZS0+240，2条，7.5*0.72*0.5；
下层ZGZX2+385，2条，7.5*0.72*0.5；
下层ZGZX2+031，1条，7.5*0.72*0.5；
下层ZGZX1+183，1条，7.5*0.6*0.25；
下层ZGZX0+638，1条，7.5*0.72*0.5；
下层ZGZX0+180，2条，7.5*0.72*0.5；
下层ZGZX0+180，1条，5.3*0.72*0.5；
匝道ZGLS0+178，2条，6.1*0.5*0.7。</t>
  </si>
  <si>
    <t>布设于主线及匝道，双侧；下层盾构段无边沟，规格：0.1mm（宽）×0.1mm（高）；盾构段长度1390米，
全长(上层2779.81+下层2494.6)*2-1390*2=7768.82</t>
  </si>
  <si>
    <t>计算式：长度
盾构段长度1390米，
全长(上层2779.81+下层2494.6)*2-1390*2=7768.82
eg:全长(上层2779.81+下层2494.6)*2-1390*2=7768.82</t>
  </si>
  <si>
    <t>排水井</t>
  </si>
  <si>
    <t>青浦工作井废水泵房，44.65平方米，深4.26米，190立方米；
闵行工作井废水泵房，37.58平方米，深4.13米，155立方米；
上层进口废水泵房，27.2平方米，深3.3米，90立方米；
地道中心废水泵房，25.36平方米，深1.46米，37立方米；
上层进口雨水泵房，25.2平方米，深2.5米，63立方米；
上层出口雨水泵房，32平方米，深3.3米，106立方米；
下层进口雨水泵房，27.2平方米，深3.9米，106立方米；
下层出口雨水泵房，27.2平方米，深3.31米，90立方米；
匝道进口雨水泵房，27.2平方米，深3.31米，90立方米；
总容积：927立方米</t>
  </si>
  <si>
    <t>计算式：总容积：927立方米</t>
  </si>
  <si>
    <t>江中心盖板</t>
  </si>
  <si>
    <t>材质：铸铁，规格：0.9m×0.8m；
位于车道层最低点，5个</t>
  </si>
  <si>
    <t>压力井</t>
  </si>
  <si>
    <t>铸铁、混凝土；规格：圆形，直径1.48m；</t>
  </si>
  <si>
    <t>排水泵房</t>
  </si>
  <si>
    <t>废水泵房</t>
  </si>
  <si>
    <t>青浦工作井废水泵房，44.65平方米；
闵行工作井废水泵房，37.58平方米；
上层进口废水泵房，27.2平方米；
地道中心废水泵房，25.36平方米；
总面积=134.79平方米</t>
  </si>
  <si>
    <t>总面积=134.79平方米</t>
  </si>
  <si>
    <t>上层进口雨水泵房，25.2平方米；
上层出口雨水泵房，32平方米；
下层进口雨水泵房，27.2平方米；
下层出口雨水泵房，27.2平方米；
匝道进口雨水泵房，27.2平方米；
总面积约138.8㎡</t>
  </si>
  <si>
    <t>计算式：
总面积约138.8㎡</t>
  </si>
  <si>
    <t>建筑装饰</t>
  </si>
  <si>
    <t>金属复合板：布设于隧道内暗埋段及盾构段；
白色2.44米×1.2米 灰色2.44米×0.3米  蓝色2.44米×0.6米  白色2.44米×0.9米</t>
  </si>
  <si>
    <t>包括：搪瓷钢板、澳特板、卡塑板、壁龛</t>
  </si>
  <si>
    <t>花岗岩挂板；布设于敞开段
上层入口敞开段1335平方米；
上层出口敞开段1201.5平方米；
下层入口敞开段1335平方米；
下层出口敞开段979平方米；
龙联路匝道入口敞开段961.2平方米；</t>
  </si>
  <si>
    <t>计算式：面积
（挡土墙内侧，挡土墙外侧）
挡土墙内侧面积：：2*0.8*(150+135+150+110+108)=1044.8㎡
敞开段大理石铺装面：平均高度：（0.8m+6.5m）/2=3.65m
大理石挂板及下方挡墙面积：
3.65m*2*(150+135+150+110+108)=4766.9㎡</t>
  </si>
  <si>
    <t>顶部防火板</t>
  </si>
  <si>
    <t>材质形式：双层10mm无石棉硅酸钙隧道防火保护板；
上层：20656.7平方米；下层：16867.5平方米。</t>
  </si>
  <si>
    <t>2594*7.5+2249*7.5+197*6.1=37524.2</t>
  </si>
  <si>
    <t>机电设施</t>
  </si>
  <si>
    <t>综合监控系统</t>
  </si>
  <si>
    <t>中央计算机系统</t>
  </si>
  <si>
    <t>中央计算机软件</t>
  </si>
  <si>
    <t>游龙的网络管理软件、瑞星的网络防病毒软件、定制应用软件</t>
  </si>
  <si>
    <t>服务器</t>
  </si>
  <si>
    <t>品牌：Dell-PowerEdge R440
处理器规格：64位，处理速率：2.4Ghz</t>
  </si>
  <si>
    <t>核心路由器</t>
  </si>
  <si>
    <t>品牌型号：华三S7506E，
端口数量：24口，端口速率：1000Mbps</t>
  </si>
  <si>
    <t>品牌：研华工控，台式，含显示器惠普</t>
  </si>
  <si>
    <t>显示屏</t>
  </si>
  <si>
    <t>品牌：alhua，规格：22”</t>
  </si>
  <si>
    <t>仅体现中控室及对应机房内无唯一对应工作站的显示器</t>
  </si>
  <si>
    <t>品牌型号：瑞斯康达Gazelle S6028i-4GF-24GE-HIP/D
端口数量：24口，端口速率：1000Mbps</t>
  </si>
  <si>
    <t>2</t>
  </si>
  <si>
    <t>监控屏</t>
  </si>
  <si>
    <t>显示方式：LED拼接屏，品牌：三思C0401-P1.56，含多屏拼接控制器；
单屏：120（套），230*175mm，4个一组；
规格：辅屏点间距1.19mm</t>
  </si>
  <si>
    <t>LED条屏</t>
  </si>
  <si>
    <t>显示方式：像素显示 品牌：三思C0401-P4.75；
规格：6688×304 mm</t>
  </si>
  <si>
    <t>品牌：三思VProCyber</t>
  </si>
  <si>
    <t>多功能打印一体机</t>
  </si>
  <si>
    <t>品牌：惠普(HP) M436n</t>
  </si>
  <si>
    <t>默认含打印机传真功能</t>
  </si>
  <si>
    <t>RTU箱</t>
  </si>
  <si>
    <t>主要为远程控制模块，含PLC模块；
品牌：施耐德Modicon M580；共用现场工业百兆以太环网
位于车道层</t>
  </si>
  <si>
    <t>ACU箱</t>
  </si>
  <si>
    <t>主要为区域控制模块，含PLC模块；
品牌：施耐德；
位于工作井内和地道内</t>
  </si>
  <si>
    <t>交换机</t>
  </si>
  <si>
    <t>包括服务于交通监控、视频监控的交换机；
品牌型号：瑞斯康达Gazelle S1010i-2GF-2FX-6FE
端口数量：8口，端口速率：100Mbps</t>
  </si>
  <si>
    <t>风速风向检测器</t>
  </si>
  <si>
    <t xml:space="preserve">品牌型号：勋飞USRegal Sonic 307 </t>
  </si>
  <si>
    <t>上层4个，下层2个</t>
  </si>
  <si>
    <t>品牌型号：勋飞USRegal Sentry202，接入设备监控子系统；
布设位置：南工作井3套，北工作井2套，管理用房3套</t>
  </si>
  <si>
    <t>信息发布板：三思C0630-KXB规格：1.2*6(m)，数量：3块
三思C0630-KXB；规格：0.512*4.096(m)，数量：2块
三思C0630；规格：0.4*4(m)，数量：2块</t>
  </si>
  <si>
    <t>地道弯道处2025专项新增2块</t>
  </si>
  <si>
    <t>品牌：三思；规格0.6×0.6(m)，布设于龙门架，3套
品牌：三思；规格0.4×0.4(m)，布设于地道内，57套</t>
  </si>
  <si>
    <t>双面显示，上层32，匝道4，下层24</t>
  </si>
  <si>
    <t>检测方式：线圈；
品牌型号：前端MD</t>
  </si>
  <si>
    <t>超高检测器</t>
  </si>
  <si>
    <t xml:space="preserve">品牌： 勋飞USRegal OVH 600；
布设位置：国展入口龙门架上1套；
品牌： 飞天光电SY-A30；
布设位置：下层入口龙门架1套；龙联路匝道入口龙门架1套；
</t>
  </si>
  <si>
    <t>视频监控系统</t>
  </si>
  <si>
    <t>高清数字固定枪机</t>
  </si>
  <si>
    <t>品牌型号：大华DH-IPC-HF5233E，规格：200万像素，
布设位置：地道内</t>
  </si>
  <si>
    <t>品牌型号：海康DS-2CD2T2XYZUV-A，规格：200万像素
布设位置：逃生通道，32套</t>
  </si>
  <si>
    <t>高清数字云台摄像机</t>
  </si>
  <si>
    <t>品牌型号：大华DH-PTZ81230UA-IRBQ-N，规格：200万像素；
布设位置：地道内</t>
  </si>
  <si>
    <t>高清数字半球摄像机</t>
  </si>
  <si>
    <t>品牌型号：大华DH-IPC-HDBW5233R-AS，
规格：200万像素；
布设位置：管理中心、工作井、泵房</t>
  </si>
  <si>
    <t xml:space="preserve">  视频交通分析仪</t>
  </si>
  <si>
    <t>含事件分析仪；
品牌型号：显晋mediatunnel v8；共12套</t>
  </si>
  <si>
    <t>视频汇聚箱</t>
  </si>
  <si>
    <t>内含摄像头电源及交换机、光端机；
品牌：瑞斯康达 Gazelle S5028i-2HF-24GF-HIP/D</t>
  </si>
  <si>
    <t>通信服务器、应用服务器、数据处理中心设备，
品牌；美国容错stratus ftserver2810，3套；
处理器规格：64位，处理速率：2.2Ghz</t>
  </si>
  <si>
    <t>品牌型号：瑞斯康达Gazelle S6028i-4HF-24GE-HIP/D，2套；端口数量：24口，端口速率：1000Mbps
品牌型号：瑞斯康达 Gazelle S5028i-2HF-24GF-HIP/D，2套；
数量：24口，端口速率：1000Mbps
品牌型号：瑞斯康达Gazelle S1520i-4GF-8GE-DCW48，33套；
端口数量：8口，端口速率：100Mbps
品牌型号：惠普AM866C，2套；
端口数量：8口，端口速率：8000Mbps
品牌型号：瑞斯康达Gazelle S1010i-2GF-2FX-6FE，11套；
端口数量：6口，端口速率：100Mbps
品牌型号：瑞斯康达Gazelle S1010i-2GF-2FX-6FE，3套；
端口数量：6口，端口速率：100Mbps
品牌型号：瑞斯康达Gazelle S1010i-2GX-8FE-LI，28套；
端口数量：6口，端口速率：100Mbps
品牌型号：盛通9207-17C，1套；
端口数量：6口，端口速率：100Mbps</t>
  </si>
  <si>
    <t>视频存储设备</t>
  </si>
  <si>
    <t>含硬盘录像机；品牌：大华DH-EVS7024D-R；7台</t>
  </si>
  <si>
    <t>硬盘</t>
  </si>
  <si>
    <t>品牌：大华ST6000NM0095；规格：6T，数量：168套</t>
  </si>
  <si>
    <t xml:space="preserve"> 视频解码器</t>
  </si>
  <si>
    <t>高清解码阵列，品牌型号：大华DH-DSCON3000-7U
规格：解码分辨率200万像素，数量：2块</t>
  </si>
  <si>
    <t>电力电缆</t>
  </si>
  <si>
    <t>千米</t>
  </si>
  <si>
    <t>其他</t>
  </si>
  <si>
    <t>品牌型号：定制，布设于管理中心，6线制脉冲形式，244米；</t>
  </si>
  <si>
    <t>品牌型号：海康DS-IPC-B12H,布设于管理中心大院内，7套</t>
  </si>
  <si>
    <t>布设于管理中心，品牌型号：大华DH-EVS5036S-R；
端口数量：24口，处理速率：2.4GHZ</t>
  </si>
  <si>
    <t>品牌型号；思科SF300-24
端口数量：24口，端口速率：1000Mbps</t>
  </si>
  <si>
    <t>品牌型号：H3C Mini S1224R
端口数量：24口，端口速率：1000Mbps</t>
  </si>
  <si>
    <t>品牌：惠普，台式电脑，含显示器，布设于管理中心，1台</t>
  </si>
  <si>
    <t>默认包含对应显示器</t>
  </si>
  <si>
    <t>道闸</t>
  </si>
  <si>
    <t>布设于管理中心，数量：2套；</t>
  </si>
  <si>
    <t>24年专项新增1套</t>
  </si>
  <si>
    <t>防冲撞车阻器</t>
  </si>
  <si>
    <t>布设于管理中心，数量：1套10个；</t>
  </si>
  <si>
    <t>会场控制主机</t>
  </si>
  <si>
    <t>会议主机，品牌：bosch，1台；
高清矩阵，品牌：extron，1台；
视频会议终端，品牌：polycom，1台；</t>
  </si>
  <si>
    <t>摄像头</t>
  </si>
  <si>
    <t>品牌：polycom；规格1080P</t>
  </si>
  <si>
    <t>显示器</t>
  </si>
  <si>
    <t>品牌skyworth；规格：65寸</t>
  </si>
  <si>
    <t>话筒</t>
  </si>
  <si>
    <t>品牌：bosch</t>
  </si>
  <si>
    <t>通信系统</t>
  </si>
  <si>
    <t>有线电话主机</t>
  </si>
  <si>
    <t>含工作站、音频处理设备
品牌：盛通</t>
  </si>
  <si>
    <t>控制中心网管服务器，盛通9207-S，
处理器规格：64位，处理速率：2.4Ghz</t>
  </si>
  <si>
    <t>品牌：盛通
端口数量：8口，端口速率：1000Mbps</t>
  </si>
  <si>
    <t>串口服务器</t>
  </si>
  <si>
    <t>控制中心网管服务器，品牌型号：盛通9207-S，
串口数量：6口</t>
  </si>
  <si>
    <t>紧急电话话务台</t>
  </si>
  <si>
    <t>品牌：盛通</t>
  </si>
  <si>
    <t>作用：中控室用以呼叫现场应急电话</t>
  </si>
  <si>
    <t>电话机</t>
  </si>
  <si>
    <t>IP电话
品牌：盛通</t>
  </si>
  <si>
    <t>非紧急，对外电话</t>
  </si>
  <si>
    <t>品牌：盛通9207-LY</t>
  </si>
  <si>
    <t>无线通讯主机</t>
  </si>
  <si>
    <t>FM调频广播主机，品牌：盛通WS-FM-16</t>
  </si>
  <si>
    <t>消防本地转发主机</t>
  </si>
  <si>
    <t>品牌：盛通
规格：360兆</t>
  </si>
  <si>
    <t>由消防单独使用和维护</t>
  </si>
  <si>
    <t>品牌：盛通定制
处理器规格：8位，处理速率：1000Hz</t>
  </si>
  <si>
    <t>此行统计仅针对：单独服务于对讲调度和调频广播的</t>
  </si>
  <si>
    <t>近端机</t>
  </si>
  <si>
    <t>远端机</t>
  </si>
  <si>
    <t xml:space="preserve">对讲机 </t>
  </si>
  <si>
    <t>品牌：海能达</t>
  </si>
  <si>
    <t>20</t>
  </si>
  <si>
    <t>350MHz定向天线，健博通TDJ-350A，1只；
800MHz定向天线，健博通TDJ-800A，1只</t>
  </si>
  <si>
    <t>FM调频全向天线，健博通TDJ-100A</t>
  </si>
  <si>
    <t>1</t>
  </si>
  <si>
    <t>品牌：臻和GPU1-C40/385/2P</t>
  </si>
  <si>
    <t>8</t>
  </si>
  <si>
    <t xml:space="preserve"> 广播控制主机</t>
  </si>
  <si>
    <t>含各类声源播放器、DVD/CD、监听；
品牌：盛通</t>
  </si>
  <si>
    <t>数字广播服务器，品牌：研华工控，1套；
处理器规格：64位，处理速率：2.8Hz</t>
  </si>
  <si>
    <t>音区控制器</t>
  </si>
  <si>
    <t>布设于车道层，控制数个扬声器，品牌：盛通</t>
  </si>
  <si>
    <t>含话筒，品牌：盛通BCT-3</t>
  </si>
  <si>
    <t>品牌：盛通PC3001</t>
  </si>
  <si>
    <t>扬声器</t>
  </si>
  <si>
    <t>防水号角扬声器，品牌型号：美声TC-12BT</t>
  </si>
  <si>
    <t>壁挂扬声器，品牌型号：美声MS2210-C</t>
  </si>
  <si>
    <t>吸顶扬声器，品牌型号：美声180mm</t>
  </si>
  <si>
    <t xml:space="preserve">电力电缆 </t>
  </si>
  <si>
    <t>消防系统</t>
  </si>
  <si>
    <t>消火栓泵</t>
  </si>
  <si>
    <t>品牌型号：山东双轮XBD5/20-L
规格：Q=20L/s，H=45m，P=18.5kW；
布设于2个工作井的消防泵房</t>
  </si>
  <si>
    <t>青浦工作井2台、闵行工作井2台</t>
  </si>
  <si>
    <t>消火栓稳压泵</t>
  </si>
  <si>
    <t>品牌型号：山东双轮XBD5.6/1W-LDW/7
规格：Q=1.1L/s，H=55m，P=2.2kW；
布设于2个工作井的消防泵房</t>
  </si>
  <si>
    <t>青浦：消火栓稳压泵（配50L气压罐）2台
闵行：消火栓稳压泵2台</t>
  </si>
  <si>
    <t>水喷雾泵</t>
  </si>
  <si>
    <t>品牌型号：山东双轮XBD12/40-L
规格：Q=36L/s，H=86m，P=75kW；
布设于2个工作井的消防泵房</t>
  </si>
  <si>
    <t>青浦：水喷雾泵3台
闵行：水喷雾泵3台</t>
  </si>
  <si>
    <t>水喷雾稳压泵</t>
  </si>
  <si>
    <t>品牌型号：山东双轮XBD12.0/1.53W-LDW/16
规格：Q=1.1L/s，H=96m，P=4kW；
布设于2个工作井的消防泵房</t>
  </si>
  <si>
    <t>青浦：水喷雾稳压泵2台
闵行：水喷雾稳压泵2台</t>
  </si>
  <si>
    <t>泡沫泵</t>
  </si>
  <si>
    <t>品牌型号：山东双轮XBD12/3.33W-40LGW/8
规格：Q=2.22L/s，H=115m，P=5.5kW；
布设于2个工作井的消防泵房</t>
  </si>
  <si>
    <t>青浦：泡沫泵2台
闵行：泡沫泵2台</t>
  </si>
  <si>
    <t>品牌型号：江苏开普尔实业有限公司
容量：3000L；
布设于2个工作井的消防泵房</t>
  </si>
  <si>
    <t>泡沫稳压罐</t>
  </si>
  <si>
    <t>配套泡沫储罐</t>
  </si>
  <si>
    <t>泡沫-水喷雾控制箱</t>
  </si>
  <si>
    <t>含雨淋阀组，含雨淋阀、信号阀、泡沫比例混合器、泡沫液电磁阀等组件；
品牌：伯尔梅特</t>
  </si>
  <si>
    <t>湿式报警系统</t>
  </si>
  <si>
    <t>布设于大型管理中心，报警和喷水设备成单独体系，DN150</t>
  </si>
  <si>
    <t>品牌：上海万安达民信消防系统有限公司
K=134，1050个；5米间隔，5个一组；
K=210，250个，5米间隔，4个一组</t>
  </si>
  <si>
    <t>隧道内：箱内设1个DN65消火栓、1把DN19多功能水枪和1个消防泵启动按钮及报警按钮；
工作井：DN65（减压稳压型）单栓单阀消火栓1只、∅19mm消防水枪1把、消防软管卷盘1套（∅19mm×30m消防软管，∅6mm消防水枪）、∅65mm×25m有内衬里消防水带1盘、消防启泵按钮
设置于隧道内间隔分布：50米，设置于工作井内按每个防火分区1个</t>
  </si>
  <si>
    <t>干粉灭火器：5KG磷酸铵盐干粉灭火器,289只
推车干粉灭火器：8KG，6只</t>
  </si>
  <si>
    <t>水基灭火器：6L</t>
  </si>
  <si>
    <t>消防泵控制柜</t>
  </si>
  <si>
    <t>品牌：安士缔；布设于2个工作井的消防泵房内</t>
  </si>
  <si>
    <t>消防给水管道</t>
  </si>
  <si>
    <t>含水喷雾、消火栓、泡沫</t>
  </si>
  <si>
    <t>阀门</t>
  </si>
  <si>
    <t>缓闭止回阀 HH44T-10 DN200-12只，DN150-12只，DN50-4只</t>
  </si>
  <si>
    <t>闸阀Z45T-10 DN200</t>
  </si>
  <si>
    <t>蝶阀(DN250-70个，DN150-50个，DN65-70个）</t>
  </si>
  <si>
    <t>水泵接合器</t>
  </si>
  <si>
    <t>品牌：川安；
型号SQS150；
位于出入口附近15-40m</t>
  </si>
  <si>
    <t>室外消火栓</t>
  </si>
  <si>
    <t>品牌：管威；
型号SS150
位于出入口附近5-40m</t>
  </si>
  <si>
    <t>水箱</t>
  </si>
  <si>
    <t>材质：不锈钢，规格：2×1.5×1(m)；
布设于管理中心1楼</t>
  </si>
  <si>
    <t>火灾报警主机</t>
  </si>
  <si>
    <t>含双波长、感烟感温、感温电缆；
品牌：能美N3060-R23Z，
布设于：管理中心1台，工作井2台</t>
  </si>
  <si>
    <t>感温光纤光栅主机</t>
  </si>
  <si>
    <t>品牌规格：振东光电ZD-4A</t>
  </si>
  <si>
    <t>电气火灾监控主机</t>
  </si>
  <si>
    <t>品牌：上海纳宇电气有限公司；测点：78；布设于管理中心、闵行工作井；服务对象（供配电系统低压柜）</t>
  </si>
  <si>
    <t>消防电源监控主机</t>
  </si>
  <si>
    <t>品牌：上海纳宇电气有限公司；测点：91；布设于管理中心、闵行工作井；服务对象（供配电系统低压柜）</t>
  </si>
  <si>
    <t>逃生门（防火门）监控主机</t>
  </si>
  <si>
    <t>品牌：锐安科技RM1005；测点：38处，布设于管理中心、闵行工作井；服务对象（土建设施系统的逃生门）</t>
  </si>
  <si>
    <t>FAS工作站</t>
  </si>
  <si>
    <t>品牌：能美 CRT3.0增强版</t>
  </si>
  <si>
    <t>消防电话交换机，品牌：北京恒业；HY5711B，1套</t>
  </si>
  <si>
    <t>感温光纤</t>
  </si>
  <si>
    <t>位于通道内正上方，品牌：振东光电，13.5千米</t>
  </si>
  <si>
    <t>双波长探测器</t>
  </si>
  <si>
    <t>布设于车道层，品牌：能美；JTG-HF-RDCZ005；间距：50米</t>
  </si>
  <si>
    <t>品牌：能美J-SAP-M-FMB04ZZ-W(IP65)，
布设于设备房8个
车道层123个</t>
  </si>
  <si>
    <t>感烟/感温探测器</t>
  </si>
  <si>
    <t>感烟探测器品牌：能美JTY-GM-NSD026，数量139个；布设于工作井和管理中心</t>
  </si>
  <si>
    <t>24年专项新增一个</t>
  </si>
  <si>
    <t>电气火灾探测器</t>
  </si>
  <si>
    <t>品牌规格：纳宇；
配套供配电系统，布设于工作井和管理中心，安装于低压控制柜内</t>
  </si>
  <si>
    <t xml:space="preserve"> 声光报警器</t>
  </si>
  <si>
    <t>品牌：能美；FZF0104NS-W（IP65)；与手动报警按钮配套安装</t>
  </si>
  <si>
    <t>感温电缆</t>
  </si>
  <si>
    <t>品牌：能美；
布设于电缆桥架内，与线缆配套敷设，信号直接反馈至火灾报警主机</t>
  </si>
  <si>
    <t>消防直启控制盘</t>
  </si>
  <si>
    <t>品牌：能美R23/N3060</t>
  </si>
  <si>
    <t>消防电话</t>
  </si>
  <si>
    <t>消防固定电话机：HY5716B；品牌北京恒业；
布设于设备房内</t>
  </si>
  <si>
    <t>消防模块箱</t>
  </si>
  <si>
    <t>包括控制模块、监控模块、兼备模块、电源模块；
品牌：能美；
布设于地道，115套</t>
  </si>
  <si>
    <t>风机</t>
  </si>
  <si>
    <t>射流风机</t>
  </si>
  <si>
    <t>品牌：三峰；上层17组、下层13组
规格:直径φ630、风量：12.3m3/s；风压 549Pa</t>
  </si>
  <si>
    <t>品牌：湖北三峰，
22.4＃、叶轮直径：2240mm
风量：90m3/s、风压：1000Pa</t>
  </si>
  <si>
    <t>闵行和青浦各2台</t>
  </si>
  <si>
    <t>品牌：浩龙；HL3-2A-NO8A、规格（直径1200mm）风量：25000m3/s，全压：430pa
品牌：浩龙；HL3-2A-NO7.5A、规格（直1200mm）风量：18200m3/s，全压：450pa
品牌：浩龙；HL3-2A-NO4A、规格（直径1000mm）风量：3000m3/s，全压：350pa
品牌：浩龙；HL3-2A-NO5A、规格（直径1000mm）风量：5980m3/s，全压：540pa
品牌：浩龙；HL3-2A-NO6.5A、规格（直径1200mm）风量：17900m3/s，，全压：765pa
品牌：浩龙；HTFC-I-9、规格（直径228mm）风量：2465m3/s，全压358pa
品牌：浩龙；FT35-11-2.8/，规格（直径280mm）风量：1086m3/s、余压：490Pa</t>
  </si>
  <si>
    <t>离心风机</t>
  </si>
  <si>
    <t>品牌：浩龙；HTFC-I-12，布设于雨、废水泵房规格：直径304mm</t>
  </si>
  <si>
    <t>风量：5070m3/s
余压：439Pa、转速：≤1000rpm
功率：1.1kW</t>
  </si>
  <si>
    <t>控制箱、柜</t>
  </si>
  <si>
    <t>风机配电控制箱</t>
  </si>
  <si>
    <t>品牌：新臻
布设于隧道及工作井内</t>
  </si>
  <si>
    <t>风阀配电控制箱</t>
  </si>
  <si>
    <t>风机手操箱</t>
  </si>
  <si>
    <t>品牌：新臻
布设于轴流风机旁</t>
  </si>
  <si>
    <t>风阀手操箱</t>
  </si>
  <si>
    <t>手动风阀</t>
  </si>
  <si>
    <t>手动防烟防火阀，品牌：江苏新扬机电设备有限公司；布设于2个工作井内；320*320、1000*1000、500*400、800*800、1250*800</t>
  </si>
  <si>
    <t>电动组合风阀</t>
  </si>
  <si>
    <t>具备消防联动功能
北侧设备用房隧道风机房4000mm*4500mm(H)/功率：250W
北侧设备用房隧道风机房6000mm*3500mm(H)/功率：250W
管理用房地下一层隧道风机房4000mm*4500mm(H)/功率：250W
管理用房地下一层隧道风机房风道侧3100mm*3500mm(H)/功率：250W
管理用房地下一层隧道风机房风道侧5100mm*3500mm(H)/功率：250W
管理用房地下一层隧道风机房风道侧1000mm*3500mm(H)/功率：250W
南工作井南侧隧道排风道3500mm*3500mm(H)/功率：250W
南工作井南侧隧道排风道3500mm*3500mm(H)/功率：250W</t>
  </si>
  <si>
    <t>风管</t>
  </si>
  <si>
    <t>布设于位于工作井；
外部装饰：防火板/保温棉；</t>
  </si>
  <si>
    <t>无工作井（如北翟、武宁）则填写大设备房</t>
  </si>
  <si>
    <t>消声器</t>
  </si>
  <si>
    <t>布设于工作井内</t>
  </si>
  <si>
    <t>金属外壳片式消声器，北侧设备用房隧道风机房
金属外壳片式消声器，管理用房地下一层隧道风机房
结构片式消声器，管理用房地下一层隧道风机房风道侧</t>
  </si>
  <si>
    <t>CO/VI/NOx检测器</t>
  </si>
  <si>
    <t>品牌型号：勋飞 USRegal Tunnel VINOXCO 760，布设于地道内</t>
  </si>
  <si>
    <t>一般设施与通风设备联动，但设置数值较规范要求高</t>
  </si>
  <si>
    <t>空调</t>
  </si>
  <si>
    <t>分体式空调：美的；型号：KFR-72LW；道口岗亭2台</t>
  </si>
  <si>
    <t>多联体空调，美的 型号：MDV-280W/D2SN1-8U1；管理中心26台</t>
  </si>
  <si>
    <t>除湿机</t>
  </si>
  <si>
    <t>品牌：格恩顿
YS-20S 5台，青浦工作井3台，闵行工作井3台；
YS-138L，闵行调光室1台；
GND150A 6台，布设于5个雨水泵房以及青浦弱电机房</t>
  </si>
  <si>
    <t>24年专项新增6台</t>
  </si>
  <si>
    <t>南洋UTP-CAT5</t>
  </si>
  <si>
    <t>水泵</t>
  </si>
  <si>
    <t>废水泵</t>
  </si>
  <si>
    <t>青浦工作井废水泵房，凯泉，规格：Q=120m³/h，H=31m，P=18.5kW；</t>
  </si>
  <si>
    <t>闵行工作井废水泵房，凯泉，规格：Q=120m³/h，H=31m，P=18.5kW；</t>
  </si>
  <si>
    <t>国展废水泵房，凯泉，规格：Q=300m³/h，H=18m，P=22kW；</t>
  </si>
  <si>
    <t>江中心废水泵，凯泉，规格：Q=82.8m³/h，H=15m，P=22kW；</t>
  </si>
  <si>
    <t>雨水泵</t>
  </si>
  <si>
    <t>上层入口雨水泵房，凯泉，规格：Q=300m³/h，H=16m，P=18.5kW；</t>
  </si>
  <si>
    <t>上层出口雨水泵房，凯泉，规格：Q=300m³/h，H=18m，P=22kW；</t>
  </si>
  <si>
    <t>龙联路匝道雨水泵房，凯泉，规格：Q=160m³/h，H=15m，P=11kW；</t>
  </si>
  <si>
    <t>下层入口雨水泵房，凯泉，规格：Q=300m³/h，H=16m，P=18.5kW；</t>
  </si>
  <si>
    <t>下层出口雨水泵房，凯泉，规格：Q=160m³/h，H=15m，P=11kW；</t>
  </si>
  <si>
    <t>集水泵</t>
  </si>
  <si>
    <t>盾构段最低点废水泵房，品牌：凯泉，（K1+180)Q=23L/S H=45m P=22KW 4台</t>
  </si>
  <si>
    <t>南工作井集水泵房，品牌：凯泉，Q=6L/S，H=15米，P=2.2KW 2台</t>
  </si>
  <si>
    <t>北工作井集水泵房,品牌：凯泉，Q=6L/S，H=15米，P=2.2KW 2台</t>
  </si>
  <si>
    <t>南侧风井集水泵房 品牌：凯泉，Q=6L/S，H=15米，P=2.2KW 2台
Q=6L/S，H=20米，P=3.0KW 4台</t>
  </si>
  <si>
    <t>北侧设备房集水泵房 品牌：凯泉？，Q=6L/S，H=15米，P=2.2KW 8台</t>
  </si>
  <si>
    <t>空腔水泵，戴博DAB FEKA VS 1000MA，规格：Q=14.4m³/h，H=8.3m，P=23.8kW；</t>
  </si>
  <si>
    <t>24年专项</t>
  </si>
  <si>
    <t>废水泵控制箱</t>
  </si>
  <si>
    <t>含配电模块及箱，品牌：新臻；布设于排水泵房内</t>
  </si>
  <si>
    <t>雨水泵控制箱</t>
  </si>
  <si>
    <t>集水泵控制箱</t>
  </si>
  <si>
    <t>含配电模块及箱，品牌：新臻；布设于集水泵房内</t>
  </si>
  <si>
    <t>液位仪</t>
  </si>
  <si>
    <t>品牌：飞卓；杆簧式液位计，FEEJOY FCN190521151003；共19套</t>
  </si>
  <si>
    <t>积水标尺</t>
  </si>
  <si>
    <t>布设于地道下层最低点；
高度：0.8m</t>
  </si>
  <si>
    <t>电动葫芦</t>
  </si>
  <si>
    <t>规格：2t；布设5处雨水泵房，3处废水泵房</t>
  </si>
  <si>
    <t>规格：HH44T-10 DN200；数量：47套</t>
  </si>
  <si>
    <t>规格：Z45T-10 DN200；数量：51套</t>
  </si>
  <si>
    <t>接头、管道</t>
  </si>
  <si>
    <t>排水管</t>
  </si>
  <si>
    <t>规格：DN400 HDPE排水管道、DE200/DE110/DE50 UPVC</t>
  </si>
  <si>
    <t>强电设备</t>
  </si>
  <si>
    <t>品牌型号：金曼克8DB11-1000/10；
规格：1000KVA   共6台</t>
  </si>
  <si>
    <t>品牌；FLANKE；规格：380V-150KVA,S01WP,S02WP</t>
  </si>
  <si>
    <t>不间断电源（UPS）</t>
  </si>
  <si>
    <t>用于应急情况下中控室和弱电机房的信号传输；
品牌：易事特EA9930；30k UPS中控室2套， 总容量：409.6V150Ah，数量：10节；
品牌：易事特EA906H；6k UPS 中控室2套； 总容量：204.8V100Ah，数量：8节；
品牌：易事特EA9930；30K UPS，闵行设备用房2套，总容量：409.6V150Ah，数量：10节；
品牌：易事特EA906H；6k UPS，闵行设备用房2套，总容量：204.8V100Ah，数量：8节；
品牌：易事特EA9930；30K UPS，青浦设备用房2套，总容量：409.6V150Ah，数量：10节；
品牌：科士达；6k UPS，青浦设备用房2套，总容量：12v100ah，数量：32节；</t>
  </si>
  <si>
    <t>含所用电配电箱
品牌型号：上海凯华KRT2</t>
  </si>
  <si>
    <t>直流配电屏</t>
  </si>
  <si>
    <t>品牌型号：凯华 KHCMP V1-1</t>
  </si>
  <si>
    <t>配电箱、柜</t>
  </si>
  <si>
    <t>含计量屏；
品牌：中航宝胜，型号：KYN28-1</t>
  </si>
  <si>
    <t>青浦设备用房2个
闵行设备用房1个</t>
  </si>
  <si>
    <t>压变避雷器</t>
  </si>
  <si>
    <t>配套10kv高压柜；
品牌：中航宝胜；</t>
  </si>
  <si>
    <t>青浦设备用房2个
闵行设备用房2个</t>
  </si>
  <si>
    <t>配套低压开关；品牌：中航宝胜，型号：SIVCON 8PT</t>
  </si>
  <si>
    <t>低压配电柜</t>
  </si>
  <si>
    <t>含双电源切换，开关柜；品牌：新臻</t>
  </si>
  <si>
    <t>嵌墙安装</t>
  </si>
  <si>
    <t>含配电模块及箱；布设于车道层侧墙，共50台</t>
  </si>
  <si>
    <t>配电箱</t>
  </si>
  <si>
    <t>品牌：施耐德Modicon M580；布设于地道内</t>
  </si>
  <si>
    <t>布设于工作井，材质：铜牌 规格：220×180(mm)</t>
  </si>
  <si>
    <t>品牌：西门子</t>
  </si>
  <si>
    <t>主照明</t>
  </si>
  <si>
    <t>LED灯具</t>
  </si>
  <si>
    <t>车道层日常功能照明；
品牌：三思，安装于顶部双侧；
规格：30W；数量：1780套</t>
  </si>
  <si>
    <t>（综管中心负责）</t>
  </si>
  <si>
    <t>车道层加强功能照明；
品牌：三思，安装于顶部双侧；
规格：50W，数量：210套
规格：35W，数量：180套</t>
  </si>
  <si>
    <t>杆灯</t>
  </si>
  <si>
    <t xml:space="preserve">标准段功能照明；
规格：双杆，灯具离地10m，布设于敞开段，双侧对称布置，纵向间距30m；
灯具：LED，120W+60W
</t>
  </si>
  <si>
    <t>应急照明</t>
  </si>
  <si>
    <t>应急疏散指示灯</t>
  </si>
  <si>
    <t>品牌：pinaster；车道层及工作井：227套</t>
  </si>
  <si>
    <t>安全疏散指示灯</t>
  </si>
  <si>
    <t>设置于安全门上和楼梯楼层数，日常常亮；
品牌:pinaster</t>
  </si>
  <si>
    <t>品牌：佛山电器照明，规格30W-LED；
布设于工作井及逃生通道，数量200套</t>
  </si>
  <si>
    <t>附属照明</t>
  </si>
  <si>
    <t>品牌：飞利浦；规格：220V/12W LED，226只，布设于逃生通道及工作井</t>
  </si>
  <si>
    <t>荧光灯</t>
  </si>
  <si>
    <t>品牌：飞利浦；规格：220V/2*25W LED，64只，布设于逃生通道及工作井</t>
  </si>
  <si>
    <t>景观照明</t>
  </si>
  <si>
    <t>通道名称灯</t>
  </si>
  <si>
    <t>布设于每处出入口；品牌：定制；
灯具类型：灯带；5个灯箱为1套配置控制盒</t>
  </si>
  <si>
    <t>应急照明总配电箱</t>
  </si>
  <si>
    <t>配套用于应急照明控制箱的供电设备，
品牌：baykee
应急照明配电箱，管理中心2台；
应急照明配电箱，青浦设备用房2台；
应急照明配电箱，闵行设备用房2台。</t>
  </si>
  <si>
    <t>应急照明控制箱</t>
  </si>
  <si>
    <t>控制应急照明LED灯具和疏散指示灯的应急照明设备，
品牌：宏宇光电；布设于青浦工作井</t>
  </si>
  <si>
    <t>疏散指示控制柜</t>
  </si>
  <si>
    <t>主要模块 H133S13；品牌：上海新臻；
设置于闵行调光室，1套；
设置于管理中心，2套；</t>
  </si>
  <si>
    <t>附属照明配电箱</t>
  </si>
  <si>
    <t>配套用于工作井照明；
品牌：施耐德；
设置于管理中心、闵行工作井，6套</t>
  </si>
  <si>
    <t>附属照明总配电箱</t>
  </si>
  <si>
    <t>配套用于工作井照明；含区域控制模块，PLC模块等；
品牌：施耐德；
设置于管理中心、闵行工作井，6套</t>
  </si>
  <si>
    <t>调光系统主机</t>
  </si>
  <si>
    <t>品牌：三思，设置于闵行调光室，1套</t>
  </si>
  <si>
    <t>应急照明电源（EPS）</t>
  </si>
  <si>
    <t>布设于2个工作井；品牌：FLANKE 阀控式铅酸电池；单个容量：12v200AH，一套30节</t>
  </si>
  <si>
    <t>品牌：勋飞USRegal Lux CS；
安装于暗埋段内</t>
  </si>
  <si>
    <t>智慧隧道</t>
  </si>
  <si>
    <t>设备房智能巡检</t>
  </si>
  <si>
    <t>巡检机器人</t>
  </si>
  <si>
    <t>品牌型号：小马MW-200，测温精度：±2℃，视野高度：0.25m-2.5m，设于青浦工作井</t>
  </si>
  <si>
    <t>环境监测系统</t>
  </si>
  <si>
    <t>雨量计</t>
  </si>
  <si>
    <t>品牌型号：翻斗式雨量计，量程：0-4mm/min，分辨率：0.2mm，允许通过最大雨强 8mm/min
安装位置：管理中心</t>
  </si>
  <si>
    <t>超高治理系统</t>
  </si>
  <si>
    <t>激光雷达</t>
  </si>
  <si>
    <t xml:space="preserve">品牌： 飞天光电SY-A30；量程：0-30m 精度+_2mm
布设位置：下层入口龙门架、龙联路匝道入口龙门架
</t>
  </si>
  <si>
    <t>其他设施</t>
  </si>
  <si>
    <t>附属设施</t>
  </si>
  <si>
    <t>防撞侧石</t>
  </si>
  <si>
    <t>钢筋混凝土-水泥灰涂装；
高0.8米
上层：6129.62米；下层：4989.2米，共11118.82米</t>
  </si>
  <si>
    <t>计算式：面积=11118.82*0.8=8895.056平方米</t>
  </si>
  <si>
    <t>上层主线入口处，10米；
上层龙联路入口处，8米；
下层主线入口处，12米。</t>
  </si>
  <si>
    <t>计算式：长度（小修）10+8+12=30米</t>
  </si>
  <si>
    <t>声屏障</t>
  </si>
  <si>
    <t>直立式声屏障，浅灰色
布设位置：闵行段，高4m，长度150m</t>
  </si>
  <si>
    <t>计算式：面积=4*150=600</t>
  </si>
  <si>
    <t>人防门</t>
  </si>
  <si>
    <t>30.21㎡*8=241.68㎡</t>
  </si>
  <si>
    <t>材质形式：水泥纤维板，不含插销；
①水喷雾箱1200*1200共204个，面积293.76㎡
②消火栓箱900*1200共114个，面积123.12㎡
③消防模块箱900*1200共101个，面积109.08㎡
④灭火器箱900*1200共104个，面积112.32㎡
⑤弱电综合箱900*1200共32个，面积34.56㎡
⑥基本照明箱900*1200共59个，面积63.72㎡，
加强照明箱900*1200共10个，面积10.8㎡
⑦检修电源箱900*1200共50个；面积54㎡
⑧风机控制箱1400*1200共50个，面积84㎡
⑨监控接线箱900*1200共23个，面积24.84㎡
⑩通信综合箱1400*1200共16个，面积26.88㎡
设备箱门共763个；箱门面积共：937.08㎡</t>
  </si>
  <si>
    <t>计算式：面积，数量
 水喷雾箱：1.2*1.2*204=293.76
消火栓箱：0.9*1.2*114=123.12
消防模块箱：0.9*1.2*101=109.08
灭火器箱：0.9*1.2*104=112.32
弱电综合箱：0.9*1.2*32=34.56
基本照明箱：0.9*1.2*59=63.72
加强照明箱：0.9*1.2*10=10.8
检修电源箱：0.9*1.2*50=54
风机控制箱：1.4*1.2*50=84
监控接线箱：0.9*1.2*23=24.84
通信综合箱：1.4*1.2*16=26.88
设备箱门共763个；箱门面积共：937.08㎡</t>
  </si>
  <si>
    <t>应急物资箱</t>
  </si>
  <si>
    <t>布设于主线及匝道进出口处设，不锈钢应急物资箱；
规格：2×1.2×1.55(m),5个
规格：4×1.2×1.5(m)，4个
规格：4×1.2×1.6(m)，1个</t>
  </si>
  <si>
    <t>防汛挡板</t>
  </si>
  <si>
    <t>不锈钢挡板，3.75m（长），8块；
3.12m（长），2块。</t>
  </si>
  <si>
    <t>计算式:3.75*8+3.12*2=36.24m</t>
  </si>
  <si>
    <t>敞开段栏杆</t>
  </si>
  <si>
    <t>不锈钢；
下层敞开段260米，长度：520m；
上层敞开段285米，长度：570m</t>
  </si>
  <si>
    <t>电梯</t>
  </si>
  <si>
    <t>位于管理中心，品牌：申芝；
箱式3层电梯</t>
  </si>
  <si>
    <t>部</t>
  </si>
  <si>
    <t xml:space="preserve">
标志标牌</t>
  </si>
  <si>
    <t>桩号牌</t>
  </si>
  <si>
    <t>安装于车行道右侧，3M V类膜，不锈钢底板；
间距：50米，规格：0.55m(长)×0.2m(宽)</t>
  </si>
  <si>
    <t xml:space="preserve">
计算式：面积
0.55*0.2*110=12.1
1.2m*2.5m*2=6
0.6*0.6*3.14*14=15.8
2.4*3.5=8.4
1.5*0.6=0.9
2.4*3.5*3=25.2
2.5*3.5*4=35
共计103.4㎡</t>
  </si>
  <si>
    <t>材质形式：铝合金；规格：矩形标牌2.5m(长)×1.5m(宽)  2块</t>
  </si>
  <si>
    <t>材质形式：铝合金；
规格：0.6m圆形警告牌，14块；2.4m(长)×3.5m(宽)  1块 
1.5*0.6m限高警示牌，1块</t>
  </si>
  <si>
    <t>材质形式：铝合金；
规格：2.4m(长)×3.5m(宽) 3块</t>
  </si>
  <si>
    <t>反光膜主动发光道路指示牌，规格：2.5m(长)×0.525m(宽)</t>
  </si>
  <si>
    <t>诱导标</t>
  </si>
  <si>
    <t>安装于侧墙/防撞侧石中部位置，V类反光膜</t>
  </si>
  <si>
    <t>安装于防撞侧石表面，镀锌钢板，主线段间距30米；规格：78mm*180mm</t>
  </si>
  <si>
    <t>直行、转弯箭头</t>
  </si>
  <si>
    <t>双组份甩涂；直行8个，合流3个，转弯2个，直行转弯14个</t>
  </si>
  <si>
    <t>热熔，规格：0.85米*2米；上层24个字，下层10个字</t>
  </si>
  <si>
    <t>标线均为双组份甩涂；总面积2517.2平方米</t>
  </si>
  <si>
    <t>其它</t>
  </si>
  <si>
    <t>限高设施</t>
  </si>
  <si>
    <t>柔性杆：3个，规格：长7m×0.09m（直径）；</t>
  </si>
  <si>
    <t>警示灯</t>
  </si>
  <si>
    <t>布设于主线出入口，固定于龙门架上，黄色闪烁；
规格：0.5m(长)×0.5m(宽)</t>
  </si>
  <si>
    <t>材质形式：ABS圆桶式，黄黑色；规格：90cm（高）×90cm（直径）；
材质形式：ABS，一组三个，规格：180cm（高）×90cm（直径）。</t>
  </si>
  <si>
    <t>23年专项新增12个</t>
  </si>
  <si>
    <t>交通柱</t>
  </si>
  <si>
    <t>弹性塑料柱；
规格：151cm（高）×15cm（直径）</t>
  </si>
  <si>
    <t>23年专项新增42根</t>
  </si>
  <si>
    <t>单面突起路标，规格：88*102（mm）</t>
  </si>
  <si>
    <t>彩色路面</t>
  </si>
  <si>
    <t>彩色特种超薄环氧沥青磨耗层；
上层进口：ZGZS2789-ZGZS2729，面积：450㎡；
上层出口弯道处：ZGZS460-ZGZS240，面积1800㎡；
下层进口：ZGZX0173-ZGZX0265，面积：690㎡；
下层进口弯道处：ZGZX265-ZGZX375，面积1345m㎡；
匝道进口：ZGLS0245-ZGLS197，面积：360㎡</t>
  </si>
  <si>
    <t>25年专项新增3145平方米</t>
  </si>
  <si>
    <t>地面绿化</t>
  </si>
  <si>
    <t>乔木</t>
  </si>
  <si>
    <t>布设位置：管理中心
品种：香樟，胸径：15cm，数量：2株
品种：香樟，胸径：10cm，数量：6株
品种：落羽杉，胸径：15cm，数量：16株
品种：染井吉野樱A（B），地径10-13cm，数量：6株
品种：特选花石榴，数量：7株</t>
  </si>
  <si>
    <t>株</t>
  </si>
  <si>
    <t>位于地被面积内</t>
  </si>
  <si>
    <t>灌木</t>
  </si>
  <si>
    <t>布设位置：管理中心
品种：红花继木球A(B),数量：5株
品种：海桐球A(B),数量：11株
品种：金森女贞A(B),数量：11株
品种：桂花，数量：12株</t>
  </si>
  <si>
    <t>地被</t>
  </si>
  <si>
    <t>布设位置：管理中心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</si>
  <si>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</si>
  <si>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</si>
  <si>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</si>
  <si>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</si>
  <si>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</si>
  <si>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窨井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</si>
  <si>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</si>
  <si>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</si>
  <si>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</si>
  <si>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</si>
  <si>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</si>
  <si>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</si>
  <si>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</si>
  <si>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</si>
  <si>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</si>
  <si>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</si>
  <si>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</si>
  <si>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</si>
  <si>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</si>
  <si>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</si>
  <si>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</si>
  <si>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</si>
  <si>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</si>
  <si>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</si>
  <si>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</si>
  <si>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</si>
  <si>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</si>
  <si>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</si>
  <si>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</si>
  <si>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</si>
  <si>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</si>
  <si>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</si>
  <si>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</si>
  <si>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</si>
  <si>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</si>
  <si>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</si>
  <si>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</si>
  <si>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</si>
  <si>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</si>
  <si>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</si>
  <si>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</si>
  <si>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</si>
  <si>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</si>
  <si>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</si>
  <si>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</si>
  <si>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</si>
  <si>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</si>
  <si>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</si>
  <si>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</si>
  <si>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</si>
  <si>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</si>
  <si>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</si>
  <si>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</si>
  <si>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</si>
  <si>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</si>
  <si>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</si>
  <si>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</si>
  <si>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</si>
  <si>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</si>
  <si>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</si>
  <si>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</si>
  <si>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</si>
  <si>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</si>
  <si>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</si>
  <si>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</si>
  <si>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</si>
  <si>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</si>
  <si>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</si>
  <si>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</si>
  <si>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</si>
  <si>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</si>
  <si>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</si>
  <si>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</si>
  <si>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</si>
  <si>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</si>
  <si>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</si>
  <si>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</si>
  <si>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</si>
  <si>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</si>
  <si>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</si>
  <si>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</si>
  <si>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</si>
  <si>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</si>
  <si>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</si>
  <si>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</si>
  <si>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</si>
  <si>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</si>
  <si>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</si>
  <si>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</si>
  <si>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</si>
  <si>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</si>
  <si>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</si>
  <si>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</si>
  <si>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</si>
  <si>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</si>
  <si>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</si>
  <si>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</si>
  <si>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</si>
  <si>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</si>
  <si>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</si>
  <si>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</si>
  <si>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</si>
  <si>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</si>
  <si>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</si>
  <si>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</si>
  <si>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</si>
  <si>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</si>
  <si>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</si>
  <si>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</si>
  <si>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</si>
  <si>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</si>
  <si>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</si>
  <si>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</si>
  <si>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</si>
  <si>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</si>
  <si>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</si>
  <si>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</si>
  <si>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</si>
  <si>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</si>
  <si>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</si>
  <si>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</si>
  <si>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</si>
  <si>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</si>
  <si>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</si>
  <si>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</si>
  <si>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</si>
  <si>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</si>
  <si>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</si>
  <si>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</si>
  <si>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</si>
  <si>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</si>
  <si>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</si>
  <si>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</si>
  <si>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</si>
  <si>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</si>
  <si>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上海市诸光路地道  设施设备量清单</t>
    <phoneticPr fontId="21" type="noConversion"/>
  </si>
  <si>
    <t>含视频矩阵，
Dell-PowerEdge R440，1套；
中心管理服务器（含配套软件），大华DH-DSS-H8900S2-B，2套；
网络视频存储服务器（含配套软件），大华DH-DSS-H8900S2-B，2套；
流媒体服务器（含配套软件），大华DH-DSS-H8900S2-B，2套；
视频管理服务器，1台；
终端服务器，S-TP50-12E(4T)(国内标配)，1台；
数字广播服务器，盛通CSU-38，1套；
控制中心网管服务器，盛通9207-S，1套；
CITILOG视频采集服务器，CT-CENTER V9，1套</t>
    <phoneticPr fontId="21" type="noConversion"/>
  </si>
  <si>
    <t xml:space="preserve"> 匝道均为1车道 车道宽度3.5m
①龙联路匝道：长283.02m，桩号；ZGLS0020-ZGLS0305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</si>
</sst>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22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name val="等线"/>
      <family val="3"/>
      <charset val="134"/>
    </font>
    <font>
      <sz val="11"/>
      <name val="宋体"/>
      <family val="3"/>
      <charset val="134"/>
    </font>
    <font>
      <b/>
      <sz val="16"/>
      <name val="宋体"/>
      <family val="3"/>
      <charset val="134"/>
    </font>
    <font>
      <sz val="9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8" fillId="0" borderId="0"/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  <xf numFmtId="0" fontId="19" fillId="0" borderId="0">
      <alignment vertical="center"/>
    </xf>
    <xf numFmtId="0" fontId="19" fillId="0" borderId="0">
      <alignment vertical="center"/>
    </xf>
  </cellStyleXfs>
  <cellXfs count="203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3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3" applyFont="1" applyBorder="1" applyAlignment="1">
      <alignment horizontal="center" vertical="center" wrapText="1"/>
    </xf>
    <xf numFmtId="176" fontId="4" fillId="2" borderId="1" xfId="3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6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7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7" applyFont="1" applyFill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58" fontId="4" fillId="2" borderId="1" xfId="7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" xfId="4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1" xfId="6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176" fontId="9" fillId="0" borderId="6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177" fontId="9" fillId="0" borderId="6" xfId="0" applyNumberFormat="1" applyFont="1" applyBorder="1" applyAlignment="1">
      <alignment horizontal="righ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1" xfId="7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 wrapText="1"/>
    </xf>
    <xf numFmtId="0" fontId="9" fillId="0" borderId="1" xfId="3" applyFont="1" applyBorder="1" applyAlignment="1">
      <alignment horizontal="right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4" xfId="4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7" xfId="0" applyFont="1" applyBorder="1" applyAlignment="1">
      <alignment horizontal="left" vertical="center" wrapText="1"/>
    </xf>
    <xf numFmtId="0" fontId="9" fillId="0" borderId="19" xfId="0" applyFont="1" applyBorder="1" applyAlignment="1">
      <alignment horizontal="right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6" xfId="4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6" xfId="7" applyFont="1" applyBorder="1" applyAlignment="1">
      <alignment horizontal="right" vertical="center" wrapText="1"/>
    </xf>
    <xf numFmtId="0" fontId="9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4" fillId="0" borderId="0" xfId="0" applyFont="1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" xfId="3" applyFont="1" applyBorder="1" applyAlignment="1">
      <alignment horizontal="center" vertical="center"/>
    </xf>
    <xf numFmtId="0" fontId="9" fillId="0" borderId="6" xfId="3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6" fillId="0" borderId="0" xfId="0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7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9" fillId="0" borderId="1" xfId="5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3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7" fillId="2" borderId="6" xfId="3" applyFont="1" applyFill="1" applyBorder="1" applyAlignment="1">
      <alignment horizontal="center" vertical="center" wrapText="1"/>
    </xf>
    <xf numFmtId="0" fontId="17" fillId="2" borderId="21" xfId="3" applyFont="1" applyFill="1" applyBorder="1" applyAlignment="1">
      <alignment horizontal="center" vertical="center" wrapText="1"/>
    </xf>
    <xf numFmtId="0" fontId="17" fillId="0" borderId="21" xfId="3" applyFont="1" applyBorder="1" applyAlignment="1">
      <alignment horizontal="center" vertical="center" wrapText="1"/>
    </xf>
    <xf numFmtId="0" fontId="17" fillId="2" borderId="14" xfId="3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4" fillId="2" borderId="7" xfId="3" applyFont="1" applyFill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2" borderId="9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2" borderId="5" xfId="3" applyFont="1" applyFill="1" applyBorder="1" applyAlignment="1">
      <alignment horizontal="center" vertical="center" wrapText="1"/>
    </xf>
    <xf numFmtId="0" fontId="5" fillId="2" borderId="7" xfId="3" applyFont="1" applyFill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</cellXfs>
  <cellStyles count="8">
    <cellStyle name="Normal" xfId="1" xr:uid="{00000000-0005-0000-0000-000031000000}"/>
    <cellStyle name="常规" xfId="0" builtinId="0"/>
    <cellStyle name="常规 2" xfId="2" xr:uid="{00000000-0005-0000-0000-000032000000}"/>
    <cellStyle name="常规 3" xfId="3" xr:uid="{00000000-0005-0000-0000-000033000000}"/>
    <cellStyle name="常规 3 2" xfId="4" xr:uid="{00000000-0005-0000-0000-000034000000}"/>
    <cellStyle name="常规 4" xfId="5" xr:uid="{00000000-0005-0000-0000-000035000000}"/>
    <cellStyle name="常规_Sheet1" xfId="6" xr:uid="{00000000-0005-0000-0000-000036000000}"/>
    <cellStyle name="常规_翔殷路隧道建设发展.." xfId="7" xr:uid="{00000000-0005-0000-0000-000037000000}"/>
  </cellStyles>
  <dxfs count="0"/>
  <tableStyles count="0" defaultTableStyle="TableStyleMedium2" defaultPivotStyle="PivotStyleLight16"/>
  <colors>
    <mruColors>
      <color rgb="FFFFC000"/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5" customWidth="1"/>
    <col min="3" max="3" width="6.125" customWidth="1"/>
    <col min="4" max="4" width="6.5" customWidth="1"/>
    <col min="5" max="5" width="9.375" customWidth="1"/>
    <col min="6" max="6" width="25.5" style="118" customWidth="1"/>
    <col min="7" max="7" width="28.875" customWidth="1"/>
    <col min="8" max="8" width="5.5" customWidth="1"/>
    <col min="9" max="9" width="10.5" customWidth="1"/>
    <col min="10" max="10" width="14.75" customWidth="1"/>
    <col min="11" max="11" width="13.25" customWidth="1"/>
    <col min="12" max="12" width="17.5" customWidth="1"/>
    <col min="13" max="13" width="8.375" customWidth="1"/>
    <col min="14" max="14" width="12.75" customWidth="1"/>
    <col min="15" max="15" width="14.125" style="119" customWidth="1"/>
    <col min="17" max="17" width="22.875" customWidth="1"/>
    <col min="18" max="18" width="23.75" customWidth="1"/>
  </cols>
  <sheetData>
    <row r="1" spans="1:17" ht="29.1" customHeight="1">
      <c r="A1" s="138" t="s">
        <v>0</v>
      </c>
      <c r="B1" s="139"/>
      <c r="C1" s="139"/>
      <c r="D1" s="139"/>
      <c r="E1" s="139"/>
      <c r="F1" s="139"/>
      <c r="G1" s="139"/>
      <c r="H1" s="139"/>
      <c r="I1" s="139"/>
      <c r="J1" s="140"/>
      <c r="K1" s="139"/>
      <c r="L1" s="139"/>
      <c r="M1" s="139"/>
      <c r="N1" s="139"/>
      <c r="O1" s="139"/>
      <c r="P1" s="141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142" t="s">
        <v>17</v>
      </c>
      <c r="C3" s="142" t="s">
        <v>18</v>
      </c>
      <c r="D3" s="146" t="s">
        <v>19</v>
      </c>
      <c r="E3" s="153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120" t="s">
        <v>30</v>
      </c>
    </row>
    <row r="4" spans="1:17" ht="24">
      <c r="A4" s="12">
        <v>2</v>
      </c>
      <c r="B4" s="142"/>
      <c r="C4" s="142"/>
      <c r="D4" s="147"/>
      <c r="E4" s="154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142"/>
      <c r="C5" s="142"/>
      <c r="D5" s="147"/>
      <c r="E5" s="154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142"/>
      <c r="C6" s="142"/>
      <c r="D6" s="147"/>
      <c r="E6" s="154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142"/>
      <c r="C7" s="142"/>
      <c r="D7" s="147"/>
      <c r="E7" s="154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142"/>
      <c r="C8" s="142"/>
      <c r="D8" s="147"/>
      <c r="E8" s="154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121" t="s">
        <v>46</v>
      </c>
    </row>
    <row r="9" spans="1:17" ht="24">
      <c r="A9" s="12">
        <v>7</v>
      </c>
      <c r="B9" s="142"/>
      <c r="C9" s="142"/>
      <c r="D9" s="147"/>
      <c r="E9" s="154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142"/>
      <c r="C10" s="142"/>
      <c r="D10" s="147"/>
      <c r="E10" s="154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142"/>
      <c r="C11" s="142"/>
      <c r="D11" s="147"/>
      <c r="E11" s="154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142"/>
      <c r="C12" s="142"/>
      <c r="D12" s="147"/>
      <c r="E12" s="154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142"/>
      <c r="C13" s="142"/>
      <c r="D13" s="147"/>
      <c r="E13" s="154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142"/>
      <c r="C14" s="142"/>
      <c r="D14" s="147"/>
      <c r="E14" s="154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142"/>
      <c r="C15" s="142"/>
      <c r="D15" s="147"/>
      <c r="E15" s="154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143"/>
      <c r="C16" s="143"/>
      <c r="D16" s="147"/>
      <c r="E16" s="154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143"/>
      <c r="C17" s="143"/>
      <c r="D17" s="147"/>
      <c r="E17" s="155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142"/>
      <c r="C18" s="142"/>
      <c r="D18" s="147"/>
      <c r="E18" s="156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142"/>
      <c r="C19" s="142"/>
      <c r="D19" s="147"/>
      <c r="E19" s="156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142"/>
      <c r="C20" s="142"/>
      <c r="D20" s="147"/>
      <c r="E20" s="156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143"/>
      <c r="C21" s="143"/>
      <c r="D21" s="147"/>
      <c r="E21" s="156"/>
      <c r="F21" s="122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142"/>
      <c r="C22" s="142"/>
      <c r="D22" s="147"/>
      <c r="E22" s="156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142"/>
      <c r="C23" s="142"/>
      <c r="D23" s="147"/>
      <c r="E23" s="156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142"/>
      <c r="C24" s="142"/>
      <c r="D24" s="147"/>
      <c r="E24" s="156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123"/>
    </row>
    <row r="25" spans="1:17" ht="24">
      <c r="A25" s="11">
        <v>22</v>
      </c>
      <c r="B25" s="142"/>
      <c r="C25" s="142"/>
      <c r="D25" s="147"/>
      <c r="E25" s="156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124"/>
    </row>
    <row r="26" spans="1:17" ht="24">
      <c r="A26" s="11">
        <v>24</v>
      </c>
      <c r="B26" s="142"/>
      <c r="C26" s="142"/>
      <c r="D26" s="147"/>
      <c r="E26" s="156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124"/>
    </row>
    <row r="27" spans="1:17">
      <c r="A27" s="11">
        <v>25</v>
      </c>
      <c r="B27" s="142"/>
      <c r="C27" s="142"/>
      <c r="D27" s="147"/>
      <c r="E27" s="156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142"/>
      <c r="C28" s="142"/>
      <c r="D28" s="147"/>
      <c r="E28" s="156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124"/>
    </row>
    <row r="29" spans="1:17">
      <c r="A29" s="11">
        <v>27</v>
      </c>
      <c r="B29" s="142"/>
      <c r="C29" s="142"/>
      <c r="D29" s="147"/>
      <c r="E29" s="156"/>
      <c r="F29" s="125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142"/>
      <c r="C30" s="142"/>
      <c r="D30" s="147"/>
      <c r="E30" s="156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142"/>
      <c r="C31" s="142"/>
      <c r="D31" s="147"/>
      <c r="E31" s="156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142"/>
      <c r="C32" s="142"/>
      <c r="D32" s="147"/>
      <c r="E32" s="156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124"/>
    </row>
    <row r="33" spans="1:17">
      <c r="A33" s="11">
        <v>31</v>
      </c>
      <c r="B33" s="142"/>
      <c r="C33" s="142"/>
      <c r="D33" s="147"/>
      <c r="E33" s="156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142"/>
      <c r="C34" s="142"/>
      <c r="D34" s="147"/>
      <c r="E34" s="156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123"/>
    </row>
    <row r="35" spans="1:17">
      <c r="A35" s="11">
        <v>33</v>
      </c>
      <c r="B35" s="143"/>
      <c r="C35" s="143"/>
      <c r="D35" s="147"/>
      <c r="E35" s="157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142"/>
      <c r="C36" s="142"/>
      <c r="D36" s="147"/>
      <c r="E36" s="158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142"/>
      <c r="C37" s="142"/>
      <c r="D37" s="147"/>
      <c r="E37" s="158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142"/>
      <c r="C38" s="142"/>
      <c r="D38" s="147"/>
      <c r="E38" s="158"/>
      <c r="F38" s="9" t="s">
        <v>122</v>
      </c>
      <c r="G38" s="9" t="s">
        <v>123</v>
      </c>
      <c r="H38" s="125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142"/>
      <c r="C39" s="142"/>
      <c r="D39" s="147"/>
      <c r="E39" s="158"/>
      <c r="F39" s="9" t="s">
        <v>125</v>
      </c>
      <c r="G39" s="126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142"/>
      <c r="C40" s="142"/>
      <c r="D40" s="147"/>
      <c r="E40" s="158"/>
      <c r="F40" s="9" t="s">
        <v>130</v>
      </c>
      <c r="G40" s="126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142"/>
      <c r="C41" s="142"/>
      <c r="D41" s="147"/>
      <c r="E41" s="158"/>
      <c r="F41" s="9" t="s">
        <v>132</v>
      </c>
      <c r="G41" s="126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142"/>
      <c r="C42" s="142"/>
      <c r="D42" s="147"/>
      <c r="E42" s="158"/>
      <c r="F42" s="9" t="s">
        <v>134</v>
      </c>
      <c r="G42" s="126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142"/>
      <c r="C43" s="142"/>
      <c r="D43" s="147"/>
      <c r="E43" s="158"/>
      <c r="F43" s="9" t="s">
        <v>135</v>
      </c>
      <c r="G43" s="126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142"/>
      <c r="C44" s="142"/>
      <c r="D44" s="147"/>
      <c r="E44" s="158"/>
      <c r="F44" s="9" t="s">
        <v>136</v>
      </c>
      <c r="G44" s="126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142"/>
      <c r="C45" s="142"/>
      <c r="D45" s="147"/>
      <c r="E45" s="158"/>
      <c r="F45" s="9" t="s">
        <v>138</v>
      </c>
      <c r="G45" s="126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142"/>
      <c r="C46" s="142"/>
      <c r="D46" s="147"/>
      <c r="E46" s="158"/>
      <c r="F46" s="12" t="s">
        <v>139</v>
      </c>
      <c r="G46" s="126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142"/>
      <c r="C47" s="142"/>
      <c r="D47" s="147"/>
      <c r="E47" s="158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142"/>
      <c r="C48" s="142"/>
      <c r="D48" s="147"/>
      <c r="E48" s="158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142"/>
      <c r="C49" s="142"/>
      <c r="D49" s="147"/>
      <c r="E49" s="158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142"/>
      <c r="C50" s="142"/>
      <c r="D50" s="147"/>
      <c r="E50" s="158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142"/>
      <c r="C51" s="142"/>
      <c r="D51" s="147"/>
      <c r="E51" s="158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142"/>
      <c r="C52" s="142"/>
      <c r="D52" s="142" t="s">
        <v>152</v>
      </c>
      <c r="E52" s="142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142"/>
      <c r="C53" s="142"/>
      <c r="D53" s="142"/>
      <c r="E53" s="142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142"/>
      <c r="C54" s="142"/>
      <c r="D54" s="142"/>
      <c r="E54" s="142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142"/>
      <c r="C55" s="142"/>
      <c r="D55" s="142"/>
      <c r="E55" s="12" t="s">
        <v>164</v>
      </c>
      <c r="F55" s="9" t="s">
        <v>165</v>
      </c>
      <c r="G55" s="127" t="s">
        <v>166</v>
      </c>
      <c r="H55" s="9" t="s">
        <v>23</v>
      </c>
      <c r="I55" s="127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143"/>
      <c r="C56" s="144" t="s">
        <v>167</v>
      </c>
      <c r="D56" s="148" t="s">
        <v>168</v>
      </c>
      <c r="E56" s="159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142"/>
      <c r="C57" s="145"/>
      <c r="D57" s="148"/>
      <c r="E57" s="160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142"/>
      <c r="C58" s="145"/>
      <c r="D58" s="148"/>
      <c r="E58" s="160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142"/>
      <c r="C59" s="145"/>
      <c r="D59" s="148"/>
      <c r="E59" s="160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142"/>
      <c r="C60" s="145"/>
      <c r="D60" s="148"/>
      <c r="E60" s="160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142"/>
      <c r="C61" s="145"/>
      <c r="D61" s="148"/>
      <c r="E61" s="160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142"/>
      <c r="C62" s="145"/>
      <c r="D62" s="148"/>
      <c r="E62" s="160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142"/>
      <c r="C63" s="145"/>
      <c r="D63" s="148"/>
      <c r="E63" s="160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142"/>
      <c r="C64" s="145"/>
      <c r="D64" s="148"/>
      <c r="E64" s="160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142"/>
      <c r="C65" s="145"/>
      <c r="D65" s="148"/>
      <c r="E65" s="160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142"/>
      <c r="C66" s="145"/>
      <c r="D66" s="148"/>
      <c r="E66" s="160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142"/>
      <c r="C67" s="145"/>
      <c r="D67" s="148"/>
      <c r="E67" s="160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142"/>
      <c r="C68" s="145"/>
      <c r="D68" s="148"/>
      <c r="E68" s="160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142"/>
      <c r="C69" s="145"/>
      <c r="D69" s="148"/>
      <c r="E69" s="160"/>
      <c r="F69" s="165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142"/>
      <c r="C70" s="145"/>
      <c r="D70" s="148"/>
      <c r="E70" s="160"/>
      <c r="F70" s="165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142"/>
      <c r="C71" s="145"/>
      <c r="D71" s="148"/>
      <c r="E71" s="160"/>
      <c r="F71" s="165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142"/>
      <c r="C72" s="145"/>
      <c r="D72" s="148"/>
      <c r="E72" s="160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142"/>
      <c r="C73" s="145"/>
      <c r="D73" s="148"/>
      <c r="E73" s="160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142"/>
      <c r="C74" s="145"/>
      <c r="D74" s="148"/>
      <c r="E74" s="160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142"/>
      <c r="C75" s="145"/>
      <c r="D75" s="148"/>
      <c r="E75" s="160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143"/>
      <c r="C76" s="144"/>
      <c r="D76" s="148"/>
      <c r="E76" s="159" t="s">
        <v>221</v>
      </c>
      <c r="F76" s="168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142"/>
      <c r="C77" s="145"/>
      <c r="D77" s="148"/>
      <c r="E77" s="161"/>
      <c r="F77" s="169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142"/>
      <c r="C78" s="145"/>
      <c r="D78" s="148"/>
      <c r="E78" s="161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142"/>
      <c r="C79" s="145"/>
      <c r="D79" s="148"/>
      <c r="E79" s="161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142"/>
      <c r="C80" s="145"/>
      <c r="D80" s="148"/>
      <c r="E80" s="161"/>
      <c r="F80" s="9" t="s">
        <v>231</v>
      </c>
      <c r="G80" s="173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142"/>
      <c r="C81" s="145"/>
      <c r="D81" s="148"/>
      <c r="E81" s="161"/>
      <c r="F81" s="9" t="s">
        <v>234</v>
      </c>
      <c r="G81" s="174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142"/>
      <c r="C82" s="145"/>
      <c r="D82" s="148"/>
      <c r="E82" s="161"/>
      <c r="F82" s="9" t="s">
        <v>235</v>
      </c>
      <c r="G82" s="174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142"/>
      <c r="C83" s="145"/>
      <c r="D83" s="148"/>
      <c r="E83" s="161"/>
      <c r="F83" s="9" t="s">
        <v>236</v>
      </c>
      <c r="G83" s="175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142"/>
      <c r="C84" s="145"/>
      <c r="D84" s="148"/>
      <c r="E84" s="161"/>
      <c r="F84" s="9" t="s">
        <v>237</v>
      </c>
      <c r="G84" s="165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142"/>
      <c r="C85" s="145"/>
      <c r="D85" s="148"/>
      <c r="E85" s="161"/>
      <c r="F85" s="9" t="s">
        <v>239</v>
      </c>
      <c r="G85" s="165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142"/>
      <c r="C86" s="145"/>
      <c r="D86" s="148"/>
      <c r="E86" s="161"/>
      <c r="F86" s="9" t="s">
        <v>240</v>
      </c>
      <c r="G86" s="165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142"/>
      <c r="C87" s="145"/>
      <c r="D87" s="148"/>
      <c r="E87" s="161"/>
      <c r="F87" s="9" t="s">
        <v>241</v>
      </c>
      <c r="G87" s="165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142"/>
      <c r="C88" s="145"/>
      <c r="D88" s="148"/>
      <c r="E88" s="161"/>
      <c r="F88" s="9" t="s">
        <v>242</v>
      </c>
      <c r="G88" s="165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142"/>
      <c r="C89" s="145"/>
      <c r="D89" s="148"/>
      <c r="E89" s="161"/>
      <c r="F89" s="9" t="s">
        <v>243</v>
      </c>
      <c r="G89" s="165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142"/>
      <c r="C90" s="145"/>
      <c r="D90" s="148"/>
      <c r="E90" s="161"/>
      <c r="F90" s="170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142"/>
      <c r="C91" s="145"/>
      <c r="D91" s="148"/>
      <c r="E91" s="161"/>
      <c r="F91" s="171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142"/>
      <c r="C92" s="145"/>
      <c r="D92" s="148"/>
      <c r="E92" s="161"/>
      <c r="F92" s="172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142"/>
      <c r="C93" s="145"/>
      <c r="D93" s="148"/>
      <c r="E93" s="161"/>
      <c r="F93" s="170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142"/>
      <c r="C94" s="145"/>
      <c r="D94" s="148"/>
      <c r="E94" s="161"/>
      <c r="F94" s="171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142"/>
      <c r="C95" s="145"/>
      <c r="D95" s="148"/>
      <c r="E95" s="161"/>
      <c r="F95" s="171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142"/>
      <c r="C96" s="145"/>
      <c r="D96" s="148"/>
      <c r="E96" s="161"/>
      <c r="F96" s="170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142"/>
      <c r="C97" s="145"/>
      <c r="D97" s="148"/>
      <c r="E97" s="161"/>
      <c r="F97" s="171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142"/>
      <c r="C98" s="145"/>
      <c r="D98" s="148"/>
      <c r="E98" s="161"/>
      <c r="F98" s="172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142"/>
      <c r="C99" s="145"/>
      <c r="D99" s="148"/>
      <c r="E99" s="161"/>
      <c r="F99" s="170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142"/>
      <c r="C100" s="145"/>
      <c r="D100" s="148"/>
      <c r="E100" s="161"/>
      <c r="F100" s="171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142"/>
      <c r="C101" s="145"/>
      <c r="D101" s="148"/>
      <c r="E101" s="161"/>
      <c r="F101" s="171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142"/>
      <c r="C102" s="145"/>
      <c r="D102" s="148"/>
      <c r="E102" s="161"/>
      <c r="F102" s="171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142"/>
      <c r="C103" s="145"/>
      <c r="D103" s="148"/>
      <c r="E103" s="161"/>
      <c r="F103" s="170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142"/>
      <c r="C104" s="145"/>
      <c r="D104" s="148"/>
      <c r="E104" s="161"/>
      <c r="F104" s="171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142"/>
      <c r="C105" s="145"/>
      <c r="D105" s="148"/>
      <c r="E105" s="161"/>
      <c r="F105" s="171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142"/>
      <c r="C106" s="145"/>
      <c r="D106" s="148"/>
      <c r="E106" s="161"/>
      <c r="F106" s="171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142"/>
      <c r="C107" s="145"/>
      <c r="D107" s="148"/>
      <c r="E107" s="161"/>
      <c r="F107" s="172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142"/>
      <c r="C108" s="145"/>
      <c r="D108" s="148"/>
      <c r="E108" s="161"/>
      <c r="F108" s="170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143"/>
      <c r="C109" s="144"/>
      <c r="D109" s="148"/>
      <c r="E109" s="161"/>
      <c r="F109" s="172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143"/>
      <c r="C110" s="144"/>
      <c r="D110" s="148"/>
      <c r="E110" s="161"/>
      <c r="F110" s="129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143"/>
      <c r="C111" s="144"/>
      <c r="D111" s="148"/>
      <c r="E111" s="162"/>
      <c r="F111" s="26" t="s">
        <v>266</v>
      </c>
      <c r="G111" s="130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143"/>
      <c r="C112" s="144"/>
      <c r="D112" s="149" t="s">
        <v>267</v>
      </c>
      <c r="E112" s="163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142"/>
      <c r="C113" s="145"/>
      <c r="D113" s="150"/>
      <c r="E113" s="164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142"/>
      <c r="C114" s="145"/>
      <c r="D114" s="150"/>
      <c r="E114" s="164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142"/>
      <c r="C115" s="145"/>
      <c r="D115" s="150"/>
      <c r="E115" s="164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142"/>
      <c r="C116" s="145"/>
      <c r="D116" s="150"/>
      <c r="E116" s="164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142"/>
      <c r="C117" s="145"/>
      <c r="D117" s="150"/>
      <c r="E117" s="164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142"/>
      <c r="C118" s="145"/>
      <c r="D118" s="150"/>
      <c r="E118" s="164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142"/>
      <c r="C119" s="145"/>
      <c r="D119" s="151"/>
      <c r="E119" s="164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143"/>
      <c r="C120" s="144"/>
      <c r="D120" s="152" t="s">
        <v>292</v>
      </c>
      <c r="E120" s="163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142"/>
      <c r="C121" s="145"/>
      <c r="D121" s="150"/>
      <c r="E121" s="165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142"/>
      <c r="C122" s="145"/>
      <c r="D122" s="150"/>
      <c r="E122" s="165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142"/>
      <c r="C123" s="145"/>
      <c r="D123" s="150"/>
      <c r="E123" s="165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142"/>
      <c r="C124" s="145"/>
      <c r="D124" s="150"/>
      <c r="E124" s="165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142"/>
      <c r="C125" s="145"/>
      <c r="D125" s="150"/>
      <c r="E125" s="165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142"/>
      <c r="C126" s="145"/>
      <c r="D126" s="150"/>
      <c r="E126" s="165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142"/>
      <c r="C127" s="145"/>
      <c r="D127" s="150"/>
      <c r="E127" s="165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142"/>
      <c r="C128" s="145"/>
      <c r="D128" s="150"/>
      <c r="E128" s="165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142"/>
      <c r="C129" s="145"/>
      <c r="D129" s="150"/>
      <c r="E129" s="165"/>
      <c r="F129" s="16" t="s">
        <v>313</v>
      </c>
      <c r="G129" s="54" t="s">
        <v>83</v>
      </c>
      <c r="H129" s="131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142"/>
      <c r="C130" s="145"/>
      <c r="D130" s="150"/>
      <c r="E130" s="165"/>
      <c r="F130" s="165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142"/>
      <c r="C131" s="145"/>
      <c r="D131" s="150"/>
      <c r="E131" s="165"/>
      <c r="F131" s="165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142"/>
      <c r="C132" s="145"/>
      <c r="D132" s="150"/>
      <c r="E132" s="165"/>
      <c r="F132" s="165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142"/>
      <c r="C133" s="145"/>
      <c r="D133" s="150"/>
      <c r="E133" s="165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142"/>
      <c r="C134" s="145"/>
      <c r="D134" s="150"/>
      <c r="E134" s="165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142"/>
      <c r="C135" s="145"/>
      <c r="D135" s="150"/>
      <c r="E135" s="165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142"/>
      <c r="C136" s="145"/>
      <c r="D136" s="150"/>
      <c r="E136" s="165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142"/>
      <c r="C137" s="145"/>
      <c r="D137" s="150"/>
      <c r="E137" s="165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142"/>
      <c r="C138" s="145"/>
      <c r="D138" s="150"/>
      <c r="E138" s="165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142"/>
      <c r="C139" s="145"/>
      <c r="D139" s="150"/>
      <c r="E139" s="165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142"/>
      <c r="C140" s="145"/>
      <c r="D140" s="150"/>
      <c r="E140" s="165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142"/>
      <c r="C141" s="145"/>
      <c r="D141" s="150"/>
      <c r="E141" s="165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142"/>
      <c r="C142" s="145"/>
      <c r="D142" s="150"/>
      <c r="E142" s="165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142"/>
      <c r="C143" s="145"/>
      <c r="D143" s="150"/>
      <c r="E143" s="165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142"/>
      <c r="C144" s="145"/>
      <c r="D144" s="150"/>
      <c r="E144" s="165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142"/>
      <c r="C145" s="145"/>
      <c r="D145" s="150"/>
      <c r="E145" s="165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142"/>
      <c r="C146" s="145"/>
      <c r="D146" s="150"/>
      <c r="E146" s="165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142"/>
      <c r="C147" s="145"/>
      <c r="D147" s="150"/>
      <c r="E147" s="165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142"/>
      <c r="C148" s="145"/>
      <c r="D148" s="150"/>
      <c r="E148" s="165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142"/>
      <c r="C149" s="145"/>
      <c r="D149" s="150"/>
      <c r="E149" s="165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143"/>
      <c r="C150" s="144"/>
      <c r="D150" s="149"/>
      <c r="E150" s="163" t="s">
        <v>343</v>
      </c>
      <c r="F150" s="14" t="s">
        <v>344</v>
      </c>
      <c r="G150" s="128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142"/>
      <c r="C151" s="145"/>
      <c r="D151" s="150"/>
      <c r="E151" s="164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142"/>
      <c r="C152" s="145"/>
      <c r="D152" s="150"/>
      <c r="E152" s="164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142"/>
      <c r="C153" s="145"/>
      <c r="D153" s="150"/>
      <c r="E153" s="164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142"/>
      <c r="C154" s="145"/>
      <c r="D154" s="150"/>
      <c r="E154" s="164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142"/>
      <c r="C155" s="145"/>
      <c r="D155" s="150"/>
      <c r="E155" s="164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142"/>
      <c r="C156" s="145"/>
      <c r="D156" s="150"/>
      <c r="E156" s="164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142"/>
      <c r="C157" s="145"/>
      <c r="D157" s="150"/>
      <c r="E157" s="164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142"/>
      <c r="C158" s="145"/>
      <c r="D158" s="150"/>
      <c r="E158" s="164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142"/>
      <c r="C159" s="145"/>
      <c r="D159" s="150"/>
      <c r="E159" s="164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142"/>
      <c r="C160" s="145"/>
      <c r="D160" s="150"/>
      <c r="E160" s="164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142"/>
      <c r="C161" s="145"/>
      <c r="D161" s="150"/>
      <c r="E161" s="164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142"/>
      <c r="C162" s="145"/>
      <c r="D162" s="150"/>
      <c r="E162" s="164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142"/>
      <c r="C163" s="145"/>
      <c r="D163" s="150"/>
      <c r="E163" s="164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142"/>
      <c r="C164" s="145"/>
      <c r="D164" s="150"/>
      <c r="E164" s="164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142"/>
      <c r="C165" s="145"/>
      <c r="D165" s="150"/>
      <c r="E165" s="164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142"/>
      <c r="C166" s="145"/>
      <c r="D166" s="150"/>
      <c r="E166" s="164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142"/>
      <c r="C167" s="145"/>
      <c r="D167" s="150"/>
      <c r="E167" s="164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142"/>
      <c r="C168" s="145"/>
      <c r="D168" s="150"/>
      <c r="E168" s="164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142"/>
      <c r="C169" s="145"/>
      <c r="D169" s="150"/>
      <c r="E169" s="164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142"/>
      <c r="C170" s="145"/>
      <c r="D170" s="150"/>
      <c r="E170" s="164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142"/>
      <c r="C171" s="145"/>
      <c r="D171" s="150"/>
      <c r="E171" s="164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142"/>
      <c r="C172" s="145"/>
      <c r="D172" s="150"/>
      <c r="E172" s="164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142"/>
      <c r="C173" s="145"/>
      <c r="D173" s="150"/>
      <c r="E173" s="164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142"/>
      <c r="C174" s="145"/>
      <c r="D174" s="150"/>
      <c r="E174" s="164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142"/>
      <c r="C175" s="145"/>
      <c r="D175" s="150"/>
      <c r="E175" s="164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142"/>
      <c r="C176" s="145"/>
      <c r="D176" s="150"/>
      <c r="E176" s="164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142"/>
      <c r="C177" s="145"/>
      <c r="D177" s="150"/>
      <c r="E177" s="164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142"/>
      <c r="C178" s="145"/>
      <c r="D178" s="150"/>
      <c r="E178" s="164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142"/>
      <c r="C179" s="145"/>
      <c r="D179" s="150"/>
      <c r="E179" s="164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142"/>
      <c r="C180" s="145"/>
      <c r="D180" s="150"/>
      <c r="E180" s="164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142"/>
      <c r="C181" s="145"/>
      <c r="D181" s="150"/>
      <c r="E181" s="164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142"/>
      <c r="C182" s="145"/>
      <c r="D182" s="150"/>
      <c r="E182" s="164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142"/>
      <c r="C183" s="145"/>
      <c r="D183" s="150"/>
      <c r="E183" s="164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142"/>
      <c r="C184" s="145"/>
      <c r="D184" s="151"/>
      <c r="E184" s="164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143"/>
      <c r="C185" s="144"/>
      <c r="D185" s="152" t="s">
        <v>388</v>
      </c>
      <c r="E185" s="163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142"/>
      <c r="C186" s="145"/>
      <c r="D186" s="150"/>
      <c r="E186" s="164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142"/>
      <c r="C187" s="145"/>
      <c r="D187" s="150"/>
      <c r="E187" s="164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142"/>
      <c r="C188" s="145"/>
      <c r="D188" s="150"/>
      <c r="E188" s="164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142"/>
      <c r="C189" s="145"/>
      <c r="D189" s="150"/>
      <c r="E189" s="164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142"/>
      <c r="C190" s="145"/>
      <c r="D190" s="150"/>
      <c r="E190" s="164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142"/>
      <c r="C191" s="145"/>
      <c r="D191" s="150"/>
      <c r="E191" s="164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142"/>
      <c r="C192" s="145"/>
      <c r="D192" s="150"/>
      <c r="E192" s="164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142"/>
      <c r="C193" s="145"/>
      <c r="D193" s="150"/>
      <c r="E193" s="164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142"/>
      <c r="C194" s="145"/>
      <c r="D194" s="150"/>
      <c r="E194" s="164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142"/>
      <c r="C195" s="145"/>
      <c r="D195" s="150"/>
      <c r="E195" s="164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142"/>
      <c r="C196" s="145"/>
      <c r="D196" s="150"/>
      <c r="E196" s="164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142"/>
      <c r="C197" s="145"/>
      <c r="D197" s="150"/>
      <c r="E197" s="164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142"/>
      <c r="C198" s="145"/>
      <c r="D198" s="150"/>
      <c r="E198" s="164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142"/>
      <c r="C199" s="145"/>
      <c r="D199" s="150"/>
      <c r="E199" s="164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142"/>
      <c r="C200" s="145"/>
      <c r="D200" s="150"/>
      <c r="E200" s="164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142"/>
      <c r="C201" s="145"/>
      <c r="D201" s="150"/>
      <c r="E201" s="164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142"/>
      <c r="C202" s="145"/>
      <c r="D202" s="150"/>
      <c r="E202" s="164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142"/>
      <c r="C203" s="145"/>
      <c r="D203" s="150"/>
      <c r="E203" s="164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142"/>
      <c r="C204" s="145"/>
      <c r="D204" s="150"/>
      <c r="E204" s="164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142"/>
      <c r="C205" s="145"/>
      <c r="D205" s="150"/>
      <c r="E205" s="164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142"/>
      <c r="C206" s="145"/>
      <c r="D206" s="150"/>
      <c r="E206" s="164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142"/>
      <c r="C207" s="145"/>
      <c r="D207" s="150"/>
      <c r="E207" s="164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142"/>
      <c r="C208" s="145"/>
      <c r="D208" s="150"/>
      <c r="E208" s="164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142"/>
      <c r="C209" s="145"/>
      <c r="D209" s="150"/>
      <c r="E209" s="164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142"/>
      <c r="C210" s="145"/>
      <c r="D210" s="150"/>
      <c r="E210" s="164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142"/>
      <c r="C211" s="145"/>
      <c r="D211" s="150"/>
      <c r="E211" s="164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142"/>
      <c r="C212" s="145"/>
      <c r="D212" s="150"/>
      <c r="E212" s="164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142"/>
      <c r="C213" s="145"/>
      <c r="D213" s="150"/>
      <c r="E213" s="164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142"/>
      <c r="C214" s="145"/>
      <c r="D214" s="150"/>
      <c r="E214" s="164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142"/>
      <c r="C215" s="145"/>
      <c r="D215" s="150"/>
      <c r="E215" s="164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142"/>
      <c r="C216" s="145"/>
      <c r="D216" s="150"/>
      <c r="E216" s="164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142"/>
      <c r="C217" s="145"/>
      <c r="D217" s="150"/>
      <c r="E217" s="164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142"/>
      <c r="C218" s="145"/>
      <c r="D218" s="150"/>
      <c r="E218" s="164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142"/>
      <c r="C219" s="145"/>
      <c r="D219" s="150"/>
      <c r="E219" s="164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142"/>
      <c r="C220" s="145"/>
      <c r="D220" s="150"/>
      <c r="E220" s="164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142"/>
      <c r="C221" s="145"/>
      <c r="D221" s="150"/>
      <c r="E221" s="164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142"/>
      <c r="C222" s="145"/>
      <c r="D222" s="150"/>
      <c r="E222" s="164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142"/>
      <c r="C223" s="145"/>
      <c r="D223" s="150"/>
      <c r="E223" s="164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142"/>
      <c r="C224" s="145"/>
      <c r="D224" s="150"/>
      <c r="E224" s="164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142"/>
      <c r="C225" s="145"/>
      <c r="D225" s="150"/>
      <c r="E225" s="164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142"/>
      <c r="C226" s="145"/>
      <c r="D226" s="150"/>
      <c r="E226" s="164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142"/>
      <c r="C227" s="145"/>
      <c r="D227" s="150"/>
      <c r="E227" s="164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142"/>
      <c r="C228" s="145"/>
      <c r="D228" s="150"/>
      <c r="E228" s="164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142"/>
      <c r="C229" s="145"/>
      <c r="D229" s="150"/>
      <c r="E229" s="164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142"/>
      <c r="C230" s="145"/>
      <c r="D230" s="150"/>
      <c r="E230" s="164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142"/>
      <c r="C231" s="145"/>
      <c r="D231" s="150"/>
      <c r="E231" s="164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142"/>
      <c r="C232" s="145"/>
      <c r="D232" s="150"/>
      <c r="E232" s="164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142"/>
      <c r="C233" s="145"/>
      <c r="D233" s="150"/>
      <c r="E233" s="164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142"/>
      <c r="C234" s="145"/>
      <c r="D234" s="150"/>
      <c r="E234" s="164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142"/>
      <c r="C235" s="145"/>
      <c r="D235" s="150"/>
      <c r="E235" s="164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142"/>
      <c r="C236" s="145"/>
      <c r="D236" s="150"/>
      <c r="E236" s="164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143"/>
      <c r="C237" s="144"/>
      <c r="D237" s="149"/>
      <c r="E237" s="163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142"/>
      <c r="C238" s="145"/>
      <c r="D238" s="150"/>
      <c r="E238" s="164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142"/>
      <c r="C239" s="145"/>
      <c r="D239" s="150"/>
      <c r="E239" s="164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142"/>
      <c r="C240" s="145"/>
      <c r="D240" s="150"/>
      <c r="E240" s="164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142"/>
      <c r="C241" s="145"/>
      <c r="D241" s="150"/>
      <c r="E241" s="164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142"/>
      <c r="C242" s="145"/>
      <c r="D242" s="150"/>
      <c r="E242" s="164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142"/>
      <c r="C243" s="145"/>
      <c r="D243" s="150"/>
      <c r="E243" s="164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142"/>
      <c r="C244" s="145"/>
      <c r="D244" s="150"/>
      <c r="E244" s="164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142"/>
      <c r="C245" s="145"/>
      <c r="D245" s="150"/>
      <c r="E245" s="164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142"/>
      <c r="C246" s="145"/>
      <c r="D246" s="150"/>
      <c r="E246" s="164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142"/>
      <c r="C247" s="145"/>
      <c r="D247" s="150"/>
      <c r="E247" s="164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142"/>
      <c r="C248" s="145"/>
      <c r="D248" s="150"/>
      <c r="E248" s="164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142"/>
      <c r="C249" s="145"/>
      <c r="D249" s="150"/>
      <c r="E249" s="164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142"/>
      <c r="C250" s="145"/>
      <c r="D250" s="150"/>
      <c r="E250" s="164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142"/>
      <c r="C251" s="145"/>
      <c r="D251" s="150"/>
      <c r="E251" s="164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142"/>
      <c r="C252" s="145"/>
      <c r="D252" s="150"/>
      <c r="E252" s="164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142"/>
      <c r="C253" s="145"/>
      <c r="D253" s="150"/>
      <c r="E253" s="164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142"/>
      <c r="C254" s="145"/>
      <c r="D254" s="150"/>
      <c r="E254" s="164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142"/>
      <c r="C255" s="145"/>
      <c r="D255" s="150"/>
      <c r="E255" s="164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143"/>
      <c r="C256" s="144"/>
      <c r="D256" s="149"/>
      <c r="E256" s="166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142"/>
      <c r="C257" s="145"/>
      <c r="D257" s="150"/>
      <c r="E257" s="165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142"/>
      <c r="C258" s="145"/>
      <c r="D258" s="150"/>
      <c r="E258" s="165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142"/>
      <c r="C259" s="145"/>
      <c r="D259" s="150"/>
      <c r="E259" s="165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142"/>
      <c r="C260" s="145"/>
      <c r="D260" s="150"/>
      <c r="E260" s="165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142"/>
      <c r="C261" s="145"/>
      <c r="D261" s="150"/>
      <c r="E261" s="165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142"/>
      <c r="C262" s="145"/>
      <c r="D262" s="150"/>
      <c r="E262" s="165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142"/>
      <c r="C263" s="145"/>
      <c r="D263" s="150"/>
      <c r="E263" s="165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142"/>
      <c r="C264" s="145"/>
      <c r="D264" s="150"/>
      <c r="E264" s="165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142"/>
      <c r="C265" s="145"/>
      <c r="D265" s="150"/>
      <c r="E265" s="165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142"/>
      <c r="C266" s="145"/>
      <c r="D266" s="150"/>
      <c r="E266" s="165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142"/>
      <c r="C267" s="145"/>
      <c r="D267" s="150"/>
      <c r="E267" s="165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142"/>
      <c r="C268" s="145"/>
      <c r="D268" s="150"/>
      <c r="E268" s="165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142"/>
      <c r="C269" s="145"/>
      <c r="D269" s="150"/>
      <c r="E269" s="165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142"/>
      <c r="C270" s="145"/>
      <c r="D270" s="150"/>
      <c r="E270" s="165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142"/>
      <c r="C271" s="145"/>
      <c r="D271" s="150"/>
      <c r="E271" s="165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142"/>
      <c r="C272" s="145"/>
      <c r="D272" s="150"/>
      <c r="E272" s="165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142"/>
      <c r="C273" s="145"/>
      <c r="D273" s="150"/>
      <c r="E273" s="165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142"/>
      <c r="C274" s="145"/>
      <c r="D274" s="150"/>
      <c r="E274" s="165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142"/>
      <c r="C275" s="145"/>
      <c r="D275" s="150"/>
      <c r="E275" s="165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142"/>
      <c r="C276" s="145"/>
      <c r="D276" s="150"/>
      <c r="E276" s="165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142"/>
      <c r="C277" s="145"/>
      <c r="D277" s="150"/>
      <c r="E277" s="165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142"/>
      <c r="C278" s="145"/>
      <c r="D278" s="150"/>
      <c r="E278" s="165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142"/>
      <c r="C279" s="145"/>
      <c r="D279" s="150"/>
      <c r="E279" s="165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142"/>
      <c r="C280" s="145"/>
      <c r="D280" s="150"/>
      <c r="E280" s="165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142"/>
      <c r="C281" s="145"/>
      <c r="D281" s="150"/>
      <c r="E281" s="165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142"/>
      <c r="C282" s="145"/>
      <c r="D282" s="150"/>
      <c r="E282" s="165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142"/>
      <c r="C283" s="145"/>
      <c r="D283" s="150"/>
      <c r="E283" s="165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142"/>
      <c r="C284" s="145"/>
      <c r="D284" s="150"/>
      <c r="E284" s="165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142"/>
      <c r="C285" s="145"/>
      <c r="D285" s="150"/>
      <c r="E285" s="165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142"/>
      <c r="C286" s="145"/>
      <c r="D286" s="150"/>
      <c r="E286" s="165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142"/>
      <c r="C287" s="145"/>
      <c r="D287" s="150"/>
      <c r="E287" s="165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142"/>
      <c r="C288" s="145"/>
      <c r="D288" s="150"/>
      <c r="E288" s="165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143"/>
      <c r="C289" s="144"/>
      <c r="D289" s="149"/>
      <c r="E289" s="166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142"/>
      <c r="C290" s="145"/>
      <c r="D290" s="150"/>
      <c r="E290" s="165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142"/>
      <c r="C291" s="145"/>
      <c r="D291" s="150"/>
      <c r="E291" s="165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142"/>
      <c r="C292" s="145"/>
      <c r="D292" s="150"/>
      <c r="E292" s="165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142"/>
      <c r="C293" s="145"/>
      <c r="D293" s="150"/>
      <c r="E293" s="165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142"/>
      <c r="C294" s="145"/>
      <c r="D294" s="150"/>
      <c r="E294" s="165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142"/>
      <c r="C295" s="145"/>
      <c r="D295" s="150"/>
      <c r="E295" s="165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142"/>
      <c r="C296" s="145"/>
      <c r="D296" s="150"/>
      <c r="E296" s="165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142"/>
      <c r="C297" s="145"/>
      <c r="D297" s="150"/>
      <c r="E297" s="165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142"/>
      <c r="C298" s="145"/>
      <c r="D298" s="150"/>
      <c r="E298" s="165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142"/>
      <c r="C299" s="145"/>
      <c r="D299" s="150"/>
      <c r="E299" s="165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142"/>
      <c r="C300" s="145"/>
      <c r="D300" s="150"/>
      <c r="E300" s="165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142"/>
      <c r="C301" s="145"/>
      <c r="D301" s="150"/>
      <c r="E301" s="165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142"/>
      <c r="C302" s="145"/>
      <c r="D302" s="150"/>
      <c r="E302" s="165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142"/>
      <c r="C303" s="145"/>
      <c r="D303" s="150"/>
      <c r="E303" s="165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142"/>
      <c r="C304" s="145"/>
      <c r="D304" s="150"/>
      <c r="E304" s="165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142"/>
      <c r="C305" s="145"/>
      <c r="D305" s="150"/>
      <c r="E305" s="165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142"/>
      <c r="C306" s="145"/>
      <c r="D306" s="150"/>
      <c r="E306" s="165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142"/>
      <c r="C307" s="145"/>
      <c r="D307" s="150"/>
      <c r="E307" s="165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142"/>
      <c r="C308" s="145"/>
      <c r="D308" s="150"/>
      <c r="E308" s="165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142"/>
      <c r="C309" s="145"/>
      <c r="D309" s="150"/>
      <c r="E309" s="165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142"/>
      <c r="C310" s="145"/>
      <c r="D310" s="150"/>
      <c r="E310" s="165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142"/>
      <c r="C311" s="145"/>
      <c r="D311" s="150"/>
      <c r="E311" s="165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142"/>
      <c r="C312" s="145"/>
      <c r="D312" s="150"/>
      <c r="E312" s="165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142"/>
      <c r="C313" s="145"/>
      <c r="D313" s="150"/>
      <c r="E313" s="165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142"/>
      <c r="C314" s="145"/>
      <c r="D314" s="150"/>
      <c r="E314" s="165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142"/>
      <c r="C315" s="145"/>
      <c r="D315" s="150"/>
      <c r="E315" s="165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142"/>
      <c r="C316" s="145"/>
      <c r="D316" s="150"/>
      <c r="E316" s="165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142"/>
      <c r="C317" s="145"/>
      <c r="D317" s="150"/>
      <c r="E317" s="165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142"/>
      <c r="C318" s="145"/>
      <c r="D318" s="150"/>
      <c r="E318" s="165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142"/>
      <c r="C319" s="145"/>
      <c r="D319" s="150"/>
      <c r="E319" s="165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142"/>
      <c r="C320" s="145"/>
      <c r="D320" s="150"/>
      <c r="E320" s="165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142"/>
      <c r="C321" s="145"/>
      <c r="D321" s="150"/>
      <c r="E321" s="165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142"/>
      <c r="C322" s="145"/>
      <c r="D322" s="150"/>
      <c r="E322" s="165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142"/>
      <c r="C323" s="145"/>
      <c r="D323" s="150"/>
      <c r="E323" s="165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142"/>
      <c r="C324" s="145"/>
      <c r="D324" s="150"/>
      <c r="E324" s="165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142"/>
      <c r="C325" s="145"/>
      <c r="D325" s="150"/>
      <c r="E325" s="165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142"/>
      <c r="C326" s="145"/>
      <c r="D326" s="150"/>
      <c r="E326" s="165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142"/>
      <c r="C327" s="145"/>
      <c r="D327" s="150"/>
      <c r="E327" s="165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142"/>
      <c r="C328" s="145"/>
      <c r="D328" s="150"/>
      <c r="E328" s="165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142"/>
      <c r="C329" s="145"/>
      <c r="D329" s="150"/>
      <c r="E329" s="165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142"/>
      <c r="C330" s="145"/>
      <c r="D330" s="150"/>
      <c r="E330" s="165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142"/>
      <c r="C331" s="145"/>
      <c r="D331" s="150"/>
      <c r="E331" s="165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143"/>
      <c r="C332" s="144"/>
      <c r="D332" s="149"/>
      <c r="E332" s="166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142"/>
      <c r="C333" s="145"/>
      <c r="D333" s="150"/>
      <c r="E333" s="165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142"/>
      <c r="C334" s="145"/>
      <c r="D334" s="150"/>
      <c r="E334" s="165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142"/>
      <c r="C335" s="145"/>
      <c r="D335" s="150"/>
      <c r="E335" s="165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142"/>
      <c r="C336" s="145"/>
      <c r="D336" s="150"/>
      <c r="E336" s="165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142"/>
      <c r="C337" s="145"/>
      <c r="D337" s="150"/>
      <c r="E337" s="165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142"/>
      <c r="C338" s="145"/>
      <c r="D338" s="150"/>
      <c r="E338" s="165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142"/>
      <c r="C339" s="145"/>
      <c r="D339" s="150"/>
      <c r="E339" s="165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142"/>
      <c r="C340" s="145"/>
      <c r="D340" s="150"/>
      <c r="E340" s="165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142"/>
      <c r="C341" s="145"/>
      <c r="D341" s="150"/>
      <c r="E341" s="165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142"/>
      <c r="C342" s="145"/>
      <c r="D342" s="150"/>
      <c r="E342" s="165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142"/>
      <c r="C343" s="145"/>
      <c r="D343" s="150"/>
      <c r="E343" s="165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142"/>
      <c r="C344" s="145"/>
      <c r="D344" s="150"/>
      <c r="E344" s="165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142"/>
      <c r="C345" s="145"/>
      <c r="D345" s="150"/>
      <c r="E345" s="165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142"/>
      <c r="C346" s="145"/>
      <c r="D346" s="150"/>
      <c r="E346" s="165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142"/>
      <c r="C347" s="145"/>
      <c r="D347" s="150"/>
      <c r="E347" s="165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142"/>
      <c r="C348" s="145"/>
      <c r="D348" s="150"/>
      <c r="E348" s="165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142"/>
      <c r="C349" s="145"/>
      <c r="D349" s="150"/>
      <c r="E349" s="165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142"/>
      <c r="C350" s="145"/>
      <c r="D350" s="150"/>
      <c r="E350" s="165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143"/>
      <c r="C351" s="144"/>
      <c r="D351" s="149"/>
      <c r="E351" s="166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142"/>
      <c r="C352" s="145"/>
      <c r="D352" s="150"/>
      <c r="E352" s="165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142"/>
      <c r="C353" s="145"/>
      <c r="D353" s="150"/>
      <c r="E353" s="165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142"/>
      <c r="C354" s="145"/>
      <c r="D354" s="150"/>
      <c r="E354" s="165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142"/>
      <c r="C355" s="145"/>
      <c r="D355" s="150"/>
      <c r="E355" s="165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142"/>
      <c r="C356" s="145"/>
      <c r="D356" s="150"/>
      <c r="E356" s="165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142"/>
      <c r="C357" s="145"/>
      <c r="D357" s="150"/>
      <c r="E357" s="165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142"/>
      <c r="C358" s="145"/>
      <c r="D358" s="150"/>
      <c r="E358" s="165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142"/>
      <c r="C359" s="145"/>
      <c r="D359" s="150"/>
      <c r="E359" s="165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142"/>
      <c r="C360" s="145"/>
      <c r="D360" s="150"/>
      <c r="E360" s="165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142"/>
      <c r="C361" s="145"/>
      <c r="D361" s="150"/>
      <c r="E361" s="165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142"/>
      <c r="C362" s="145"/>
      <c r="D362" s="150"/>
      <c r="E362" s="165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142"/>
      <c r="C363" s="145"/>
      <c r="D363" s="150"/>
      <c r="E363" s="165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142"/>
      <c r="C364" s="145"/>
      <c r="D364" s="150"/>
      <c r="E364" s="165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142"/>
      <c r="C365" s="145"/>
      <c r="D365" s="150"/>
      <c r="E365" s="165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142"/>
      <c r="C366" s="145"/>
      <c r="D366" s="150"/>
      <c r="E366" s="165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142"/>
      <c r="C367" s="145"/>
      <c r="D367" s="150"/>
      <c r="E367" s="165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142"/>
      <c r="C368" s="145"/>
      <c r="D368" s="150"/>
      <c r="E368" s="165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142"/>
      <c r="C369" s="145"/>
      <c r="D369" s="150"/>
      <c r="E369" s="165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142"/>
      <c r="C370" s="145"/>
      <c r="D370" s="150"/>
      <c r="E370" s="165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142"/>
      <c r="C371" s="145"/>
      <c r="D371" s="150"/>
      <c r="E371" s="165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142"/>
      <c r="C372" s="145"/>
      <c r="D372" s="150"/>
      <c r="E372" s="165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142"/>
      <c r="C373" s="145"/>
      <c r="D373" s="150"/>
      <c r="E373" s="165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142"/>
      <c r="C374" s="145"/>
      <c r="D374" s="150"/>
      <c r="E374" s="165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142"/>
      <c r="C375" s="145"/>
      <c r="D375" s="150"/>
      <c r="E375" s="165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142"/>
      <c r="C376" s="145"/>
      <c r="D376" s="150"/>
      <c r="E376" s="165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142"/>
      <c r="C377" s="145"/>
      <c r="D377" s="150"/>
      <c r="E377" s="165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142"/>
      <c r="C378" s="145"/>
      <c r="D378" s="150"/>
      <c r="E378" s="165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142"/>
      <c r="C379" s="145"/>
      <c r="D379" s="150"/>
      <c r="E379" s="165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142"/>
      <c r="C380" s="145"/>
      <c r="D380" s="150"/>
      <c r="E380" s="165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142"/>
      <c r="C381" s="145"/>
      <c r="D381" s="150"/>
      <c r="E381" s="165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142"/>
      <c r="C382" s="145"/>
      <c r="D382" s="150"/>
      <c r="E382" s="165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142"/>
      <c r="C383" s="145"/>
      <c r="D383" s="150"/>
      <c r="E383" s="165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142"/>
      <c r="C384" s="145"/>
      <c r="D384" s="150"/>
      <c r="E384" s="165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142"/>
      <c r="C385" s="145"/>
      <c r="D385" s="150"/>
      <c r="E385" s="165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142"/>
      <c r="C386" s="145"/>
      <c r="D386" s="150"/>
      <c r="E386" s="165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142"/>
      <c r="C387" s="145"/>
      <c r="D387" s="150"/>
      <c r="E387" s="165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143"/>
      <c r="C388" s="144"/>
      <c r="D388" s="149"/>
      <c r="E388" s="166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142"/>
      <c r="C389" s="145"/>
      <c r="D389" s="150"/>
      <c r="E389" s="165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142"/>
      <c r="C390" s="145"/>
      <c r="D390" s="150"/>
      <c r="E390" s="165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142"/>
      <c r="C391" s="145"/>
      <c r="D391" s="150"/>
      <c r="E391" s="165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142"/>
      <c r="C392" s="145"/>
      <c r="D392" s="150"/>
      <c r="E392" s="165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142"/>
      <c r="C393" s="145"/>
      <c r="D393" s="150"/>
      <c r="E393" s="165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142"/>
      <c r="C394" s="145"/>
      <c r="D394" s="150"/>
      <c r="E394" s="165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142"/>
      <c r="C395" s="145"/>
      <c r="D395" s="150"/>
      <c r="E395" s="165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142"/>
      <c r="C396" s="145"/>
      <c r="D396" s="150"/>
      <c r="E396" s="165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142"/>
      <c r="C397" s="145"/>
      <c r="D397" s="150"/>
      <c r="E397" s="165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142"/>
      <c r="C398" s="145"/>
      <c r="D398" s="150"/>
      <c r="E398" s="165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142"/>
      <c r="C399" s="145"/>
      <c r="D399" s="150"/>
      <c r="E399" s="165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142"/>
      <c r="C400" s="145"/>
      <c r="D400" s="150"/>
      <c r="E400" s="165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142"/>
      <c r="C401" s="145"/>
      <c r="D401" s="150"/>
      <c r="E401" s="165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142"/>
      <c r="C402" s="145"/>
      <c r="D402" s="150"/>
      <c r="E402" s="165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142"/>
      <c r="C403" s="145"/>
      <c r="D403" s="150"/>
      <c r="E403" s="165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142"/>
      <c r="C404" s="145"/>
      <c r="D404" s="150"/>
      <c r="E404" s="165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142"/>
      <c r="C405" s="145"/>
      <c r="D405" s="150"/>
      <c r="E405" s="165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142"/>
      <c r="C406" s="145"/>
      <c r="D406" s="150"/>
      <c r="E406" s="165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142"/>
      <c r="C407" s="145"/>
      <c r="D407" s="150"/>
      <c r="E407" s="165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142"/>
      <c r="C408" s="145"/>
      <c r="D408" s="150"/>
      <c r="E408" s="165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142"/>
      <c r="C409" s="145"/>
      <c r="D409" s="150"/>
      <c r="E409" s="165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142"/>
      <c r="C410" s="145"/>
      <c r="D410" s="150"/>
      <c r="E410" s="165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142"/>
      <c r="C411" s="145"/>
      <c r="D411" s="150"/>
      <c r="E411" s="165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142"/>
      <c r="C412" s="145"/>
      <c r="D412" s="150"/>
      <c r="E412" s="165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142"/>
      <c r="C413" s="145"/>
      <c r="D413" s="150"/>
      <c r="E413" s="165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142"/>
      <c r="C414" s="145"/>
      <c r="D414" s="150"/>
      <c r="E414" s="165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142"/>
      <c r="C415" s="145"/>
      <c r="D415" s="150"/>
      <c r="E415" s="165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142"/>
      <c r="C416" s="145"/>
      <c r="D416" s="150"/>
      <c r="E416" s="165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142"/>
      <c r="C417" s="145"/>
      <c r="D417" s="150"/>
      <c r="E417" s="165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142"/>
      <c r="C418" s="145"/>
      <c r="D418" s="150"/>
      <c r="E418" s="165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142"/>
      <c r="C419" s="145"/>
      <c r="D419" s="150"/>
      <c r="E419" s="165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142"/>
      <c r="C420" s="145"/>
      <c r="D420" s="150"/>
      <c r="E420" s="165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143"/>
      <c r="C421" s="144"/>
      <c r="D421" s="149"/>
      <c r="E421" s="166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142"/>
      <c r="C422" s="145"/>
      <c r="D422" s="150"/>
      <c r="E422" s="165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142"/>
      <c r="C423" s="145"/>
      <c r="D423" s="150"/>
      <c r="E423" s="165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142"/>
      <c r="C424" s="145"/>
      <c r="D424" s="150"/>
      <c r="E424" s="165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142"/>
      <c r="C425" s="145"/>
      <c r="D425" s="150"/>
      <c r="E425" s="165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142"/>
      <c r="C426" s="145"/>
      <c r="D426" s="150"/>
      <c r="E426" s="165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142"/>
      <c r="C427" s="145"/>
      <c r="D427" s="150"/>
      <c r="E427" s="165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142"/>
      <c r="C428" s="145"/>
      <c r="D428" s="150"/>
      <c r="E428" s="165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142"/>
      <c r="C429" s="145"/>
      <c r="D429" s="150"/>
      <c r="E429" s="165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142"/>
      <c r="C430" s="145"/>
      <c r="D430" s="150"/>
      <c r="E430" s="165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142"/>
      <c r="C431" s="145"/>
      <c r="D431" s="150"/>
      <c r="E431" s="165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142"/>
      <c r="C432" s="145"/>
      <c r="D432" s="150"/>
      <c r="E432" s="165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142"/>
      <c r="C433" s="145"/>
      <c r="D433" s="150"/>
      <c r="E433" s="165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142"/>
      <c r="C434" s="145"/>
      <c r="D434" s="150"/>
      <c r="E434" s="165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142"/>
      <c r="C435" s="145"/>
      <c r="D435" s="150"/>
      <c r="E435" s="165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142"/>
      <c r="C436" s="145"/>
      <c r="D436" s="150"/>
      <c r="E436" s="165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142"/>
      <c r="C437" s="145"/>
      <c r="D437" s="150"/>
      <c r="E437" s="165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142"/>
      <c r="C438" s="145"/>
      <c r="D438" s="150"/>
      <c r="E438" s="165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142"/>
      <c r="C439" s="145"/>
      <c r="D439" s="150"/>
      <c r="E439" s="165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142"/>
      <c r="C440" s="145"/>
      <c r="D440" s="150"/>
      <c r="E440" s="165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142"/>
      <c r="C441" s="145"/>
      <c r="D441" s="150"/>
      <c r="E441" s="165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142"/>
      <c r="C442" s="145"/>
      <c r="D442" s="150"/>
      <c r="E442" s="165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142"/>
      <c r="C443" s="145"/>
      <c r="D443" s="150"/>
      <c r="E443" s="165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142"/>
      <c r="C444" s="145"/>
      <c r="D444" s="150"/>
      <c r="E444" s="165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142"/>
      <c r="C445" s="145"/>
      <c r="D445" s="150"/>
      <c r="E445" s="165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142"/>
      <c r="C446" s="145"/>
      <c r="D446" s="150"/>
      <c r="E446" s="165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143"/>
      <c r="C447" s="144"/>
      <c r="D447" s="149"/>
      <c r="E447" s="166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142"/>
      <c r="C448" s="145"/>
      <c r="D448" s="150"/>
      <c r="E448" s="165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142"/>
      <c r="C449" s="145"/>
      <c r="D449" s="150"/>
      <c r="E449" s="165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142"/>
      <c r="C450" s="145"/>
      <c r="D450" s="150"/>
      <c r="E450" s="165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142"/>
      <c r="C451" s="145"/>
      <c r="D451" s="150"/>
      <c r="E451" s="165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142"/>
      <c r="C452" s="145"/>
      <c r="D452" s="150"/>
      <c r="E452" s="165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142"/>
      <c r="C453" s="145"/>
      <c r="D453" s="150"/>
      <c r="E453" s="165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142"/>
      <c r="C454" s="145"/>
      <c r="D454" s="150"/>
      <c r="E454" s="165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142"/>
      <c r="C455" s="145"/>
      <c r="D455" s="150"/>
      <c r="E455" s="165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143"/>
      <c r="C456" s="144"/>
      <c r="D456" s="149"/>
      <c r="E456" s="166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142"/>
      <c r="C457" s="145"/>
      <c r="D457" s="150"/>
      <c r="E457" s="165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142"/>
      <c r="C458" s="145"/>
      <c r="D458" s="150"/>
      <c r="E458" s="165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142"/>
      <c r="C459" s="145"/>
      <c r="D459" s="150"/>
      <c r="E459" s="165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142"/>
      <c r="C460" s="145"/>
      <c r="D460" s="150"/>
      <c r="E460" s="165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142"/>
      <c r="C461" s="145"/>
      <c r="D461" s="150"/>
      <c r="E461" s="165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142"/>
      <c r="C462" s="145"/>
      <c r="D462" s="150"/>
      <c r="E462" s="165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142"/>
      <c r="C463" s="145"/>
      <c r="D463" s="150"/>
      <c r="E463" s="165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142"/>
      <c r="C464" s="145"/>
      <c r="D464" s="150"/>
      <c r="E464" s="165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142"/>
      <c r="C465" s="145"/>
      <c r="D465" s="150"/>
      <c r="E465" s="165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142"/>
      <c r="C466" s="145"/>
      <c r="D466" s="150"/>
      <c r="E466" s="165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142"/>
      <c r="C467" s="145"/>
      <c r="D467" s="150"/>
      <c r="E467" s="165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142"/>
      <c r="C468" s="145"/>
      <c r="D468" s="150"/>
      <c r="E468" s="165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143"/>
      <c r="C469" s="144"/>
      <c r="D469" s="149"/>
      <c r="E469" s="166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142"/>
      <c r="C470" s="145"/>
      <c r="D470" s="150"/>
      <c r="E470" s="165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142"/>
      <c r="C471" s="145"/>
      <c r="D471" s="150"/>
      <c r="E471" s="165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142"/>
      <c r="C472" s="145"/>
      <c r="D472" s="150"/>
      <c r="E472" s="165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142"/>
      <c r="C473" s="145"/>
      <c r="D473" s="150"/>
      <c r="E473" s="165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142"/>
      <c r="C474" s="145"/>
      <c r="D474" s="150"/>
      <c r="E474" s="165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142"/>
      <c r="C475" s="145"/>
      <c r="D475" s="150"/>
      <c r="E475" s="165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142"/>
      <c r="C476" s="145"/>
      <c r="D476" s="150"/>
      <c r="E476" s="165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142"/>
      <c r="C477" s="145"/>
      <c r="D477" s="150"/>
      <c r="E477" s="165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142"/>
      <c r="C478" s="145"/>
      <c r="D478" s="150"/>
      <c r="E478" s="165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142"/>
      <c r="C479" s="145"/>
      <c r="D479" s="150"/>
      <c r="E479" s="165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142"/>
      <c r="C480" s="145"/>
      <c r="D480" s="150"/>
      <c r="E480" s="165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143"/>
      <c r="C481" s="144"/>
      <c r="D481" s="149"/>
      <c r="E481" s="166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142"/>
      <c r="C482" s="145"/>
      <c r="D482" s="150"/>
      <c r="E482" s="165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142"/>
      <c r="C483" s="145"/>
      <c r="D483" s="150"/>
      <c r="E483" s="165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142"/>
      <c r="C484" s="145"/>
      <c r="D484" s="150"/>
      <c r="E484" s="165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142"/>
      <c r="C485" s="145"/>
      <c r="D485" s="150"/>
      <c r="E485" s="165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142"/>
      <c r="C486" s="145"/>
      <c r="D486" s="150"/>
      <c r="E486" s="165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142"/>
      <c r="C487" s="145"/>
      <c r="D487" s="150"/>
      <c r="E487" s="165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142"/>
      <c r="C488" s="145"/>
      <c r="D488" s="150"/>
      <c r="E488" s="165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142"/>
      <c r="C489" s="145"/>
      <c r="D489" s="150"/>
      <c r="E489" s="165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142"/>
      <c r="C490" s="145"/>
      <c r="D490" s="150"/>
      <c r="E490" s="165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142"/>
      <c r="C491" s="145"/>
      <c r="D491" s="150"/>
      <c r="E491" s="165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142"/>
      <c r="C492" s="145"/>
      <c r="D492" s="150"/>
      <c r="E492" s="165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143"/>
      <c r="C493" s="144"/>
      <c r="D493" s="149"/>
      <c r="E493" s="166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142"/>
      <c r="C494" s="145"/>
      <c r="D494" s="150"/>
      <c r="E494" s="165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142"/>
      <c r="C495" s="145"/>
      <c r="D495" s="150"/>
      <c r="E495" s="165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142"/>
      <c r="C496" s="145"/>
      <c r="D496" s="150"/>
      <c r="E496" s="165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142"/>
      <c r="C497" s="145"/>
      <c r="D497" s="150"/>
      <c r="E497" s="165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142"/>
      <c r="C498" s="145"/>
      <c r="D498" s="150"/>
      <c r="E498" s="165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142"/>
      <c r="C499" s="145"/>
      <c r="D499" s="150"/>
      <c r="E499" s="165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142"/>
      <c r="C500" s="145"/>
      <c r="D500" s="150"/>
      <c r="E500" s="165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142"/>
      <c r="C501" s="145"/>
      <c r="D501" s="150"/>
      <c r="E501" s="165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142"/>
      <c r="C502" s="145"/>
      <c r="D502" s="150"/>
      <c r="E502" s="165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142"/>
      <c r="C503" s="145"/>
      <c r="D503" s="150"/>
      <c r="E503" s="165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142"/>
      <c r="C504" s="145"/>
      <c r="D504" s="150"/>
      <c r="E504" s="165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142"/>
      <c r="C505" s="145"/>
      <c r="D505" s="150"/>
      <c r="E505" s="165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142"/>
      <c r="C506" s="145"/>
      <c r="D506" s="150"/>
      <c r="E506" s="165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142"/>
      <c r="C507" s="145"/>
      <c r="D507" s="150"/>
      <c r="E507" s="165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142"/>
      <c r="C508" s="145"/>
      <c r="D508" s="150"/>
      <c r="E508" s="165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142"/>
      <c r="C509" s="145"/>
      <c r="D509" s="150"/>
      <c r="E509" s="165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143"/>
      <c r="C510" s="144"/>
      <c r="D510" s="149"/>
      <c r="E510" s="166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142"/>
      <c r="C511" s="145"/>
      <c r="D511" s="150"/>
      <c r="E511" s="165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142"/>
      <c r="C512" s="145"/>
      <c r="D512" s="150"/>
      <c r="E512" s="165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142"/>
      <c r="C513" s="145"/>
      <c r="D513" s="150"/>
      <c r="E513" s="165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142"/>
      <c r="C514" s="145"/>
      <c r="D514" s="150"/>
      <c r="E514" s="165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142"/>
      <c r="C515" s="145"/>
      <c r="D515" s="150"/>
      <c r="E515" s="165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142"/>
      <c r="C516" s="145"/>
      <c r="D516" s="150"/>
      <c r="E516" s="165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142"/>
      <c r="C517" s="145"/>
      <c r="D517" s="150"/>
      <c r="E517" s="165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142"/>
      <c r="C518" s="145"/>
      <c r="D518" s="150"/>
      <c r="E518" s="165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142"/>
      <c r="C519" s="145"/>
      <c r="D519" s="150"/>
      <c r="E519" s="165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142"/>
      <c r="C520" s="145"/>
      <c r="D520" s="150"/>
      <c r="E520" s="165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142"/>
      <c r="C521" s="145"/>
      <c r="D521" s="150"/>
      <c r="E521" s="165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142"/>
      <c r="C522" s="145"/>
      <c r="D522" s="150"/>
      <c r="E522" s="165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142"/>
      <c r="C523" s="145"/>
      <c r="D523" s="150"/>
      <c r="E523" s="165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142"/>
      <c r="C524" s="145"/>
      <c r="D524" s="150"/>
      <c r="E524" s="165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142"/>
      <c r="C525" s="145"/>
      <c r="D525" s="150"/>
      <c r="E525" s="165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142"/>
      <c r="C526" s="145"/>
      <c r="D526" s="150"/>
      <c r="E526" s="165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142"/>
      <c r="C527" s="145"/>
      <c r="D527" s="150"/>
      <c r="E527" s="165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142"/>
      <c r="C528" s="145"/>
      <c r="D528" s="150"/>
      <c r="E528" s="165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142"/>
      <c r="C529" s="145"/>
      <c r="D529" s="150"/>
      <c r="E529" s="165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142"/>
      <c r="C530" s="145"/>
      <c r="D530" s="150"/>
      <c r="E530" s="165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142"/>
      <c r="C531" s="145"/>
      <c r="D531" s="150"/>
      <c r="E531" s="165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143"/>
      <c r="C532" s="144"/>
      <c r="D532" s="149"/>
      <c r="E532" s="166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142"/>
      <c r="C533" s="145"/>
      <c r="D533" s="150"/>
      <c r="E533" s="165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142"/>
      <c r="C534" s="145"/>
      <c r="D534" s="150"/>
      <c r="E534" s="165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142"/>
      <c r="C535" s="145"/>
      <c r="D535" s="150"/>
      <c r="E535" s="165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142"/>
      <c r="C536" s="145"/>
      <c r="D536" s="150"/>
      <c r="E536" s="165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142"/>
      <c r="C537" s="145"/>
      <c r="D537" s="150"/>
      <c r="E537" s="165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142"/>
      <c r="C538" s="145"/>
      <c r="D538" s="150"/>
      <c r="E538" s="165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142"/>
      <c r="C539" s="145"/>
      <c r="D539" s="150"/>
      <c r="E539" s="165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142"/>
      <c r="C540" s="145"/>
      <c r="D540" s="150"/>
      <c r="E540" s="165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142"/>
      <c r="C541" s="145"/>
      <c r="D541" s="150"/>
      <c r="E541" s="165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142"/>
      <c r="C542" s="145"/>
      <c r="D542" s="150"/>
      <c r="E542" s="165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142"/>
      <c r="C543" s="145"/>
      <c r="D543" s="150"/>
      <c r="E543" s="165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142"/>
      <c r="C544" s="145"/>
      <c r="D544" s="150"/>
      <c r="E544" s="165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142"/>
      <c r="C545" s="145"/>
      <c r="D545" s="150"/>
      <c r="E545" s="165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142"/>
      <c r="C546" s="145"/>
      <c r="D546" s="150"/>
      <c r="E546" s="165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142"/>
      <c r="C547" s="145"/>
      <c r="D547" s="150"/>
      <c r="E547" s="165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142"/>
      <c r="C548" s="145"/>
      <c r="D548" s="150"/>
      <c r="E548" s="165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142"/>
      <c r="C549" s="145"/>
      <c r="D549" s="150"/>
      <c r="E549" s="165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142"/>
      <c r="C550" s="145"/>
      <c r="D550" s="150"/>
      <c r="E550" s="165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142"/>
      <c r="C551" s="145"/>
      <c r="D551" s="150"/>
      <c r="E551" s="165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142"/>
      <c r="C552" s="145"/>
      <c r="D552" s="150"/>
      <c r="E552" s="165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142"/>
      <c r="C553" s="145"/>
      <c r="D553" s="150"/>
      <c r="E553" s="165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142"/>
      <c r="C554" s="145"/>
      <c r="D554" s="150"/>
      <c r="E554" s="165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142"/>
      <c r="C555" s="145"/>
      <c r="D555" s="150"/>
      <c r="E555" s="165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142"/>
      <c r="C556" s="145"/>
      <c r="D556" s="150"/>
      <c r="E556" s="165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143"/>
      <c r="C557" s="144"/>
      <c r="D557" s="149"/>
      <c r="E557" s="166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142"/>
      <c r="C558" s="145"/>
      <c r="D558" s="150"/>
      <c r="E558" s="165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142"/>
      <c r="C559" s="145"/>
      <c r="D559" s="150"/>
      <c r="E559" s="165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142"/>
      <c r="C560" s="145"/>
      <c r="D560" s="150"/>
      <c r="E560" s="165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142"/>
      <c r="C561" s="145"/>
      <c r="D561" s="150"/>
      <c r="E561" s="165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142"/>
      <c r="C562" s="145"/>
      <c r="D562" s="150"/>
      <c r="E562" s="165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142"/>
      <c r="C563" s="145"/>
      <c r="D563" s="150"/>
      <c r="E563" s="165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142"/>
      <c r="C564" s="145"/>
      <c r="D564" s="150"/>
      <c r="E564" s="165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142"/>
      <c r="C565" s="145"/>
      <c r="D565" s="150"/>
      <c r="E565" s="165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142"/>
      <c r="C566" s="145"/>
      <c r="D566" s="150"/>
      <c r="E566" s="165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142"/>
      <c r="C567" s="145"/>
      <c r="D567" s="150"/>
      <c r="E567" s="165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142"/>
      <c r="C568" s="145"/>
      <c r="D568" s="150"/>
      <c r="E568" s="165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142"/>
      <c r="C569" s="145"/>
      <c r="D569" s="150"/>
      <c r="E569" s="165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142"/>
      <c r="C570" s="145"/>
      <c r="D570" s="150"/>
      <c r="E570" s="165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142"/>
      <c r="C571" s="145"/>
      <c r="D571" s="150"/>
      <c r="E571" s="165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142"/>
      <c r="C572" s="145"/>
      <c r="D572" s="150"/>
      <c r="E572" s="165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142"/>
      <c r="C573" s="145"/>
      <c r="D573" s="150"/>
      <c r="E573" s="165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142"/>
      <c r="C574" s="145"/>
      <c r="D574" s="150"/>
      <c r="E574" s="165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142"/>
      <c r="C575" s="145"/>
      <c r="D575" s="150"/>
      <c r="E575" s="165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142"/>
      <c r="C576" s="145"/>
      <c r="D576" s="150"/>
      <c r="E576" s="165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142"/>
      <c r="C577" s="145"/>
      <c r="D577" s="150"/>
      <c r="E577" s="165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142"/>
      <c r="C578" s="145"/>
      <c r="D578" s="150"/>
      <c r="E578" s="165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142"/>
      <c r="C579" s="145"/>
      <c r="D579" s="150"/>
      <c r="E579" s="164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142"/>
      <c r="C580" s="145"/>
      <c r="D580" s="150"/>
      <c r="E580" s="164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142"/>
      <c r="C581" s="145"/>
      <c r="D581" s="150"/>
      <c r="E581" s="164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142"/>
      <c r="C582" s="145"/>
      <c r="D582" s="150"/>
      <c r="E582" s="164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142"/>
      <c r="C583" s="145"/>
      <c r="D583" s="150"/>
      <c r="E583" s="164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142"/>
      <c r="C584" s="145"/>
      <c r="D584" s="150"/>
      <c r="E584" s="164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142"/>
      <c r="C585" s="145"/>
      <c r="D585" s="150"/>
      <c r="E585" s="164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142"/>
      <c r="C586" s="145"/>
      <c r="D586" s="150"/>
      <c r="E586" s="164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142"/>
      <c r="C587" s="145"/>
      <c r="D587" s="150"/>
      <c r="E587" s="164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142"/>
      <c r="C588" s="145"/>
      <c r="D588" s="150"/>
      <c r="E588" s="164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142"/>
      <c r="C589" s="145"/>
      <c r="D589" s="150"/>
      <c r="E589" s="164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142"/>
      <c r="C590" s="145"/>
      <c r="D590" s="150"/>
      <c r="E590" s="164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142"/>
      <c r="C591" s="145"/>
      <c r="D591" s="150"/>
      <c r="E591" s="164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142"/>
      <c r="C592" s="145"/>
      <c r="D592" s="150"/>
      <c r="E592" s="164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142"/>
      <c r="C593" s="145"/>
      <c r="D593" s="150"/>
      <c r="E593" s="164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142"/>
      <c r="C594" s="145"/>
      <c r="D594" s="150"/>
      <c r="E594" s="164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142"/>
      <c r="C595" s="145"/>
      <c r="D595" s="150"/>
      <c r="E595" s="164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142"/>
      <c r="C596" s="145"/>
      <c r="D596" s="150"/>
      <c r="E596" s="164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142"/>
      <c r="C597" s="145"/>
      <c r="D597" s="150"/>
      <c r="E597" s="164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142"/>
      <c r="C598" s="145"/>
      <c r="D598" s="150"/>
      <c r="E598" s="164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142"/>
      <c r="C599" s="145"/>
      <c r="D599" s="150"/>
      <c r="E599" s="164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142"/>
      <c r="C600" s="145"/>
      <c r="D600" s="151"/>
      <c r="E600" s="164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66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65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65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65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65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65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65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65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65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65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65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65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67" t="s">
        <v>687</v>
      </c>
      <c r="F615" s="132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67"/>
      <c r="F616" s="132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67"/>
      <c r="F617" s="132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67"/>
      <c r="F618" s="132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67"/>
      <c r="F619" s="132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67"/>
      <c r="F620" s="26" t="s">
        <v>694</v>
      </c>
      <c r="G620" s="130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67"/>
      <c r="F621" s="26" t="s">
        <v>696</v>
      </c>
      <c r="G621" s="26" t="s">
        <v>697</v>
      </c>
      <c r="H621" s="133" t="s">
        <v>194</v>
      </c>
      <c r="I621" s="133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132" t="s">
        <v>415</v>
      </c>
    </row>
    <row r="622" spans="5:15">
      <c r="E622" s="167"/>
      <c r="F622" s="26" t="s">
        <v>698</v>
      </c>
      <c r="G622" s="130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67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67"/>
      <c r="F624" s="26" t="s">
        <v>702</v>
      </c>
      <c r="G624" s="130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67"/>
      <c r="F625" s="26" t="s">
        <v>704</v>
      </c>
      <c r="G625" s="130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67"/>
      <c r="F626" s="26" t="s">
        <v>707</v>
      </c>
      <c r="G626" s="130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67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67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67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67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67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67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67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67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67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67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67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67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67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67" t="s">
        <v>687</v>
      </c>
      <c r="F640" s="26" t="s">
        <v>834</v>
      </c>
      <c r="G640" s="130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67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67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21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44"/>
  <sheetViews>
    <sheetView tabSelected="1" workbookViewId="0">
      <pane ySplit="2" topLeftCell="A3" activePane="bottomLeft" state="frozenSplit"/>
      <selection pane="bottomLeft" activeCell="K1" sqref="K1"/>
    </sheetView>
  </sheetViews>
  <sheetFormatPr defaultColWidth="9" defaultRowHeight="31.9" customHeight="1"/>
  <cols>
    <col min="1" max="1" width="5.25" style="63" customWidth="1"/>
    <col min="2" max="2" width="6.375" style="63" customWidth="1"/>
    <col min="3" max="3" width="7" style="63" customWidth="1"/>
    <col min="4" max="4" width="8.5" style="63" customWidth="1"/>
    <col min="5" max="5" width="7.875" style="63" customWidth="1"/>
    <col min="6" max="6" width="12.875" style="137" customWidth="1"/>
    <col min="7" max="7" width="44.125" style="64" customWidth="1"/>
    <col min="8" max="8" width="7.25" style="60" customWidth="1"/>
    <col min="9" max="9" width="8.25" style="65" customWidth="1"/>
    <col min="10" max="10" width="45.25" style="66" customWidth="1"/>
    <col min="11" max="11" width="9.625" style="63"/>
    <col min="12" max="16384" width="9" style="63"/>
  </cols>
  <sheetData>
    <row r="1" spans="1:12" ht="31.9" customHeight="1">
      <c r="A1" s="176" t="s">
        <v>1464</v>
      </c>
      <c r="B1" s="176"/>
      <c r="C1" s="176"/>
      <c r="D1" s="176"/>
      <c r="E1" s="176"/>
      <c r="F1" s="176"/>
      <c r="G1" s="177"/>
      <c r="H1" s="176"/>
      <c r="I1" s="178"/>
      <c r="J1" s="177"/>
      <c r="K1" s="60"/>
      <c r="L1" s="60"/>
    </row>
    <row r="2" spans="1:12" ht="30" customHeight="1">
      <c r="A2" s="67" t="s">
        <v>1</v>
      </c>
      <c r="B2" s="68" t="s">
        <v>2</v>
      </c>
      <c r="C2" s="68" t="s">
        <v>3</v>
      </c>
      <c r="D2" s="68" t="s">
        <v>4</v>
      </c>
      <c r="E2" s="68" t="s">
        <v>5</v>
      </c>
      <c r="F2" s="68" t="s">
        <v>6</v>
      </c>
      <c r="G2" s="68" t="s">
        <v>869</v>
      </c>
      <c r="H2" s="68" t="s">
        <v>8</v>
      </c>
      <c r="I2" s="69" t="s">
        <v>9</v>
      </c>
      <c r="J2" s="67" t="s">
        <v>870</v>
      </c>
      <c r="K2" s="60"/>
      <c r="L2" s="60"/>
    </row>
    <row r="3" spans="1:12" ht="92.1" customHeight="1">
      <c r="A3" s="57">
        <v>1</v>
      </c>
      <c r="B3" s="179" t="s">
        <v>17</v>
      </c>
      <c r="C3" s="179" t="s">
        <v>871</v>
      </c>
      <c r="D3" s="179" t="s">
        <v>872</v>
      </c>
      <c r="E3" s="179" t="s">
        <v>873</v>
      </c>
      <c r="F3" s="72" t="s">
        <v>44</v>
      </c>
      <c r="G3" s="70" t="s">
        <v>874</v>
      </c>
      <c r="H3" s="57" t="s">
        <v>875</v>
      </c>
      <c r="I3" s="71">
        <v>111733.75999999999</v>
      </c>
      <c r="J3" s="72" t="s">
        <v>876</v>
      </c>
      <c r="K3" s="60"/>
      <c r="L3" s="60"/>
    </row>
    <row r="4" spans="1:12" ht="111.95" customHeight="1">
      <c r="A4" s="57">
        <v>2</v>
      </c>
      <c r="B4" s="179"/>
      <c r="C4" s="179"/>
      <c r="D4" s="179"/>
      <c r="E4" s="179"/>
      <c r="F4" s="72" t="s">
        <v>877</v>
      </c>
      <c r="G4" s="70" t="s">
        <v>878</v>
      </c>
      <c r="H4" s="57" t="s">
        <v>875</v>
      </c>
      <c r="I4" s="73">
        <v>51027.9</v>
      </c>
      <c r="J4" s="72" t="s">
        <v>879</v>
      </c>
      <c r="K4" s="60"/>
      <c r="L4" s="60"/>
    </row>
    <row r="5" spans="1:12" ht="90">
      <c r="A5" s="57">
        <v>3</v>
      </c>
      <c r="B5" s="179"/>
      <c r="C5" s="179"/>
      <c r="D5" s="179"/>
      <c r="E5" s="179"/>
      <c r="F5" s="72" t="s">
        <v>42</v>
      </c>
      <c r="G5" s="70" t="s">
        <v>880</v>
      </c>
      <c r="H5" s="57" t="s">
        <v>875</v>
      </c>
      <c r="I5" s="73">
        <v>10574.2</v>
      </c>
      <c r="J5" s="72" t="s">
        <v>881</v>
      </c>
      <c r="K5" s="60"/>
      <c r="L5" s="60"/>
    </row>
    <row r="6" spans="1:12" ht="51" customHeight="1">
      <c r="A6" s="57">
        <v>4</v>
      </c>
      <c r="B6" s="179"/>
      <c r="C6" s="179"/>
      <c r="D6" s="179"/>
      <c r="E6" s="179"/>
      <c r="F6" s="72" t="s">
        <v>31</v>
      </c>
      <c r="G6" s="72" t="s">
        <v>1466</v>
      </c>
      <c r="H6" s="57" t="s">
        <v>33</v>
      </c>
      <c r="I6" s="71">
        <v>1</v>
      </c>
      <c r="J6" s="74"/>
      <c r="K6" s="60"/>
      <c r="L6" s="60"/>
    </row>
    <row r="7" spans="1:12" ht="68.25" customHeight="1">
      <c r="A7" s="57">
        <v>5</v>
      </c>
      <c r="B7" s="179"/>
      <c r="C7" s="179"/>
      <c r="D7" s="179"/>
      <c r="E7" s="179"/>
      <c r="F7" s="72" t="s">
        <v>62</v>
      </c>
      <c r="G7" s="72" t="s">
        <v>882</v>
      </c>
      <c r="H7" s="57" t="s">
        <v>49</v>
      </c>
      <c r="I7" s="71">
        <v>2</v>
      </c>
      <c r="J7" s="72" t="s">
        <v>883</v>
      </c>
      <c r="K7" s="60"/>
      <c r="L7" s="60"/>
    </row>
    <row r="8" spans="1:12" ht="70.5" customHeight="1">
      <c r="A8" s="57">
        <v>6</v>
      </c>
      <c r="B8" s="179"/>
      <c r="C8" s="179"/>
      <c r="D8" s="179"/>
      <c r="E8" s="179"/>
      <c r="F8" s="72" t="s">
        <v>884</v>
      </c>
      <c r="G8" s="72" t="s">
        <v>885</v>
      </c>
      <c r="H8" s="57" t="s">
        <v>875</v>
      </c>
      <c r="I8" s="71">
        <v>42990.57</v>
      </c>
      <c r="J8" s="72" t="s">
        <v>886</v>
      </c>
      <c r="K8" s="60"/>
      <c r="L8" s="60"/>
    </row>
    <row r="9" spans="1:12" ht="66" customHeight="1">
      <c r="A9" s="57">
        <v>7</v>
      </c>
      <c r="B9" s="179"/>
      <c r="C9" s="179"/>
      <c r="D9" s="179"/>
      <c r="E9" s="179" t="s">
        <v>887</v>
      </c>
      <c r="F9" s="72" t="s">
        <v>104</v>
      </c>
      <c r="G9" s="72" t="s">
        <v>888</v>
      </c>
      <c r="H9" s="57" t="s">
        <v>49</v>
      </c>
      <c r="I9" s="71">
        <v>19</v>
      </c>
      <c r="J9" s="72" t="s">
        <v>889</v>
      </c>
      <c r="K9" s="60"/>
      <c r="L9" s="60"/>
    </row>
    <row r="10" spans="1:12" ht="60" customHeight="1">
      <c r="A10" s="57">
        <v>8</v>
      </c>
      <c r="B10" s="179"/>
      <c r="C10" s="179"/>
      <c r="D10" s="179"/>
      <c r="E10" s="179"/>
      <c r="F10" s="72" t="s">
        <v>890</v>
      </c>
      <c r="G10" s="72" t="s">
        <v>891</v>
      </c>
      <c r="H10" s="57" t="s">
        <v>58</v>
      </c>
      <c r="I10" s="71">
        <v>38</v>
      </c>
      <c r="J10" s="72" t="s">
        <v>892</v>
      </c>
      <c r="K10" s="60"/>
      <c r="L10" s="60"/>
    </row>
    <row r="11" spans="1:12" ht="69" customHeight="1">
      <c r="A11" s="57">
        <v>9</v>
      </c>
      <c r="B11" s="179"/>
      <c r="C11" s="179"/>
      <c r="D11" s="179"/>
      <c r="E11" s="179" t="s">
        <v>893</v>
      </c>
      <c r="F11" s="72" t="s">
        <v>894</v>
      </c>
      <c r="G11" s="72" t="s">
        <v>895</v>
      </c>
      <c r="H11" s="57" t="s">
        <v>875</v>
      </c>
      <c r="I11" s="71">
        <v>2852.99</v>
      </c>
      <c r="J11" s="72" t="s">
        <v>896</v>
      </c>
      <c r="K11" s="60"/>
      <c r="L11" s="60"/>
    </row>
    <row r="12" spans="1:12" ht="45" customHeight="1">
      <c r="A12" s="57">
        <v>10</v>
      </c>
      <c r="B12" s="179"/>
      <c r="C12" s="179"/>
      <c r="D12" s="179"/>
      <c r="E12" s="179"/>
      <c r="F12" s="72" t="s">
        <v>897</v>
      </c>
      <c r="G12" s="72" t="s">
        <v>898</v>
      </c>
      <c r="H12" s="57" t="s">
        <v>875</v>
      </c>
      <c r="I12" s="71">
        <v>30</v>
      </c>
      <c r="J12" s="74"/>
      <c r="K12" s="60"/>
      <c r="L12" s="60"/>
    </row>
    <row r="13" spans="1:12" ht="81.95" customHeight="1">
      <c r="A13" s="57">
        <v>11</v>
      </c>
      <c r="B13" s="179"/>
      <c r="C13" s="179"/>
      <c r="D13" s="179"/>
      <c r="E13" s="179"/>
      <c r="F13" s="72" t="s">
        <v>66</v>
      </c>
      <c r="G13" s="72" t="s">
        <v>899</v>
      </c>
      <c r="H13" s="57" t="s">
        <v>49</v>
      </c>
      <c r="I13" s="71">
        <v>2</v>
      </c>
      <c r="J13" s="72" t="s">
        <v>900</v>
      </c>
      <c r="K13" s="60"/>
      <c r="L13" s="60"/>
    </row>
    <row r="14" spans="1:12" ht="164.1" customHeight="1">
      <c r="A14" s="57">
        <v>12</v>
      </c>
      <c r="B14" s="179"/>
      <c r="C14" s="179"/>
      <c r="D14" s="179" t="s">
        <v>901</v>
      </c>
      <c r="E14" s="179" t="s">
        <v>902</v>
      </c>
      <c r="F14" s="72" t="s">
        <v>78</v>
      </c>
      <c r="G14" s="72" t="s">
        <v>903</v>
      </c>
      <c r="H14" s="57" t="s">
        <v>214</v>
      </c>
      <c r="I14" s="71">
        <v>130</v>
      </c>
      <c r="J14" s="72"/>
      <c r="K14" s="60"/>
      <c r="L14" s="60"/>
    </row>
    <row r="15" spans="1:12" ht="68.099999999999994" customHeight="1">
      <c r="A15" s="57">
        <v>13</v>
      </c>
      <c r="B15" s="179"/>
      <c r="C15" s="179"/>
      <c r="D15" s="179"/>
      <c r="E15" s="179"/>
      <c r="F15" s="72" t="s">
        <v>35</v>
      </c>
      <c r="G15" s="72" t="s">
        <v>904</v>
      </c>
      <c r="H15" s="57" t="s">
        <v>214</v>
      </c>
      <c r="I15" s="71">
        <v>7768.82</v>
      </c>
      <c r="J15" s="72" t="s">
        <v>905</v>
      </c>
      <c r="K15" s="60"/>
      <c r="L15" s="60"/>
    </row>
    <row r="16" spans="1:12" ht="141" customHeight="1">
      <c r="A16" s="57">
        <v>14</v>
      </c>
      <c r="B16" s="179"/>
      <c r="C16" s="179"/>
      <c r="D16" s="179"/>
      <c r="E16" s="179" t="s">
        <v>906</v>
      </c>
      <c r="F16" s="72" t="s">
        <v>64</v>
      </c>
      <c r="G16" s="72" t="s">
        <v>907</v>
      </c>
      <c r="H16" s="75" t="s">
        <v>49</v>
      </c>
      <c r="I16" s="76">
        <v>9</v>
      </c>
      <c r="J16" s="72" t="s">
        <v>908</v>
      </c>
      <c r="K16" s="60"/>
      <c r="L16" s="60"/>
    </row>
    <row r="17" spans="1:12" ht="30" customHeight="1">
      <c r="A17" s="57">
        <v>15</v>
      </c>
      <c r="B17" s="179"/>
      <c r="C17" s="179"/>
      <c r="D17" s="179"/>
      <c r="E17" s="179"/>
      <c r="F17" s="72" t="s">
        <v>909</v>
      </c>
      <c r="G17" s="72" t="s">
        <v>910</v>
      </c>
      <c r="H17" s="57" t="s">
        <v>875</v>
      </c>
      <c r="I17" s="71">
        <v>3.6</v>
      </c>
      <c r="J17" s="72"/>
      <c r="K17" s="60"/>
      <c r="L17" s="60"/>
    </row>
    <row r="18" spans="1:12" ht="76.150000000000006" customHeight="1">
      <c r="A18" s="57">
        <v>16</v>
      </c>
      <c r="B18" s="179"/>
      <c r="C18" s="179"/>
      <c r="D18" s="179"/>
      <c r="E18" s="179"/>
      <c r="F18" s="72" t="s">
        <v>911</v>
      </c>
      <c r="G18" s="72" t="s">
        <v>912</v>
      </c>
      <c r="H18" s="57" t="s">
        <v>77</v>
      </c>
      <c r="I18" s="71">
        <v>10</v>
      </c>
      <c r="J18" s="74"/>
      <c r="K18" s="60"/>
      <c r="L18" s="60"/>
    </row>
    <row r="19" spans="1:12" ht="106.15" customHeight="1">
      <c r="A19" s="57">
        <v>17</v>
      </c>
      <c r="B19" s="179"/>
      <c r="C19" s="179"/>
      <c r="D19" s="179"/>
      <c r="E19" s="179" t="s">
        <v>913</v>
      </c>
      <c r="F19" s="72" t="s">
        <v>914</v>
      </c>
      <c r="G19" s="72" t="s">
        <v>915</v>
      </c>
      <c r="H19" s="57" t="s">
        <v>49</v>
      </c>
      <c r="I19" s="71">
        <v>4</v>
      </c>
      <c r="J19" s="72" t="s">
        <v>916</v>
      </c>
      <c r="K19" s="60"/>
      <c r="L19" s="60"/>
    </row>
    <row r="20" spans="1:12" ht="84.95" customHeight="1">
      <c r="A20" s="57">
        <v>18</v>
      </c>
      <c r="B20" s="179"/>
      <c r="C20" s="179"/>
      <c r="D20" s="179"/>
      <c r="E20" s="179"/>
      <c r="F20" s="72" t="s">
        <v>54</v>
      </c>
      <c r="G20" s="72" t="s">
        <v>917</v>
      </c>
      <c r="H20" s="57" t="s">
        <v>49</v>
      </c>
      <c r="I20" s="71">
        <v>5</v>
      </c>
      <c r="J20" s="72" t="s">
        <v>918</v>
      </c>
      <c r="K20" s="60"/>
      <c r="L20" s="60"/>
    </row>
    <row r="21" spans="1:12" ht="53.25" customHeight="1">
      <c r="A21" s="57">
        <v>19</v>
      </c>
      <c r="B21" s="179"/>
      <c r="C21" s="179"/>
      <c r="D21" s="179" t="s">
        <v>919</v>
      </c>
      <c r="E21" s="183" t="s">
        <v>153</v>
      </c>
      <c r="F21" s="185" t="s">
        <v>154</v>
      </c>
      <c r="G21" s="72" t="s">
        <v>920</v>
      </c>
      <c r="H21" s="57" t="s">
        <v>875</v>
      </c>
      <c r="I21" s="77">
        <v>36834</v>
      </c>
      <c r="J21" s="74" t="s">
        <v>921</v>
      </c>
      <c r="K21" s="60"/>
      <c r="L21" s="60"/>
    </row>
    <row r="22" spans="1:12" ht="99" customHeight="1">
      <c r="A22" s="57">
        <v>20</v>
      </c>
      <c r="B22" s="179"/>
      <c r="C22" s="179"/>
      <c r="D22" s="179"/>
      <c r="E22" s="183"/>
      <c r="F22" s="185"/>
      <c r="G22" s="70" t="s">
        <v>922</v>
      </c>
      <c r="H22" s="57" t="s">
        <v>875</v>
      </c>
      <c r="I22" s="71">
        <v>4766.8999999999996</v>
      </c>
      <c r="J22" s="72" t="s">
        <v>923</v>
      </c>
      <c r="K22" s="60"/>
      <c r="L22" s="60"/>
    </row>
    <row r="23" spans="1:12" ht="36" customHeight="1">
      <c r="A23" s="57">
        <v>21</v>
      </c>
      <c r="B23" s="179"/>
      <c r="C23" s="179"/>
      <c r="D23" s="179"/>
      <c r="E23" s="58" t="s">
        <v>164</v>
      </c>
      <c r="F23" s="72" t="s">
        <v>924</v>
      </c>
      <c r="G23" s="72" t="s">
        <v>925</v>
      </c>
      <c r="H23" s="57" t="s">
        <v>875</v>
      </c>
      <c r="I23" s="71">
        <v>37524.199999999997</v>
      </c>
      <c r="J23" s="72" t="s">
        <v>926</v>
      </c>
      <c r="K23" s="60"/>
      <c r="L23" s="60"/>
    </row>
    <row r="24" spans="1:12" ht="31.9" customHeight="1">
      <c r="A24" s="57">
        <v>22</v>
      </c>
      <c r="B24" s="179"/>
      <c r="C24" s="179" t="s">
        <v>927</v>
      </c>
      <c r="D24" s="180" t="s">
        <v>928</v>
      </c>
      <c r="E24" s="179" t="s">
        <v>929</v>
      </c>
      <c r="F24" s="72" t="s">
        <v>930</v>
      </c>
      <c r="G24" s="72" t="s">
        <v>931</v>
      </c>
      <c r="H24" s="57" t="s">
        <v>194</v>
      </c>
      <c r="I24" s="71">
        <v>3</v>
      </c>
      <c r="J24" s="72"/>
      <c r="K24" s="60"/>
      <c r="L24" s="60"/>
    </row>
    <row r="25" spans="1:12" ht="31.9" customHeight="1">
      <c r="A25" s="57">
        <v>23</v>
      </c>
      <c r="B25" s="179"/>
      <c r="C25" s="179"/>
      <c r="D25" s="181"/>
      <c r="E25" s="179"/>
      <c r="F25" s="72" t="s">
        <v>932</v>
      </c>
      <c r="G25" s="72" t="s">
        <v>933</v>
      </c>
      <c r="H25" s="57" t="s">
        <v>194</v>
      </c>
      <c r="I25" s="71">
        <v>1</v>
      </c>
      <c r="J25" s="72"/>
      <c r="K25" s="60"/>
      <c r="L25" s="60"/>
    </row>
    <row r="26" spans="1:12" ht="31.9" customHeight="1">
      <c r="A26" s="57">
        <v>24</v>
      </c>
      <c r="B26" s="179"/>
      <c r="C26" s="179"/>
      <c r="D26" s="181"/>
      <c r="E26" s="179"/>
      <c r="F26" s="72" t="s">
        <v>934</v>
      </c>
      <c r="G26" s="72" t="s">
        <v>935</v>
      </c>
      <c r="H26" s="57" t="s">
        <v>194</v>
      </c>
      <c r="I26" s="71">
        <v>1</v>
      </c>
      <c r="J26" s="72"/>
      <c r="K26" s="60"/>
      <c r="L26" s="60"/>
    </row>
    <row r="27" spans="1:12" ht="24.75" customHeight="1">
      <c r="A27" s="57">
        <v>25</v>
      </c>
      <c r="B27" s="179"/>
      <c r="C27" s="179"/>
      <c r="D27" s="181"/>
      <c r="E27" s="179"/>
      <c r="F27" s="72" t="s">
        <v>393</v>
      </c>
      <c r="G27" s="72" t="s">
        <v>936</v>
      </c>
      <c r="H27" s="57" t="s">
        <v>172</v>
      </c>
      <c r="I27" s="71">
        <v>12</v>
      </c>
      <c r="J27" s="72"/>
      <c r="K27" s="60"/>
      <c r="L27" s="60"/>
    </row>
    <row r="28" spans="1:12" ht="31.9" customHeight="1">
      <c r="A28" s="57">
        <v>26</v>
      </c>
      <c r="B28" s="179"/>
      <c r="C28" s="179"/>
      <c r="D28" s="181"/>
      <c r="E28" s="179"/>
      <c r="F28" s="72" t="s">
        <v>937</v>
      </c>
      <c r="G28" s="72" t="s">
        <v>938</v>
      </c>
      <c r="H28" s="57" t="s">
        <v>172</v>
      </c>
      <c r="I28" s="71">
        <v>4</v>
      </c>
      <c r="J28" s="72" t="s">
        <v>939</v>
      </c>
      <c r="K28" s="60"/>
      <c r="L28" s="60"/>
    </row>
    <row r="29" spans="1:12" ht="44.1" customHeight="1">
      <c r="A29" s="57">
        <v>27</v>
      </c>
      <c r="B29" s="179"/>
      <c r="C29" s="179"/>
      <c r="D29" s="181"/>
      <c r="E29" s="179"/>
      <c r="F29" s="72" t="s">
        <v>422</v>
      </c>
      <c r="G29" s="72" t="s">
        <v>940</v>
      </c>
      <c r="H29" s="57" t="s">
        <v>194</v>
      </c>
      <c r="I29" s="71" t="s">
        <v>941</v>
      </c>
      <c r="J29" s="72"/>
      <c r="K29" s="60"/>
      <c r="L29" s="60"/>
    </row>
    <row r="30" spans="1:12" ht="53.25" customHeight="1">
      <c r="A30" s="57">
        <v>28</v>
      </c>
      <c r="B30" s="179"/>
      <c r="C30" s="179"/>
      <c r="D30" s="181"/>
      <c r="E30" s="179"/>
      <c r="F30" s="72" t="s">
        <v>942</v>
      </c>
      <c r="G30" s="72" t="s">
        <v>943</v>
      </c>
      <c r="H30" s="57" t="s">
        <v>194</v>
      </c>
      <c r="I30" s="71">
        <v>120</v>
      </c>
      <c r="J30" s="72"/>
      <c r="K30" s="60"/>
      <c r="L30" s="60"/>
    </row>
    <row r="31" spans="1:12" ht="31.9" customHeight="1">
      <c r="A31" s="57">
        <v>29</v>
      </c>
      <c r="B31" s="179"/>
      <c r="C31" s="179"/>
      <c r="D31" s="181"/>
      <c r="E31" s="179"/>
      <c r="F31" s="72" t="s">
        <v>944</v>
      </c>
      <c r="G31" s="72" t="s">
        <v>945</v>
      </c>
      <c r="H31" s="57" t="s">
        <v>194</v>
      </c>
      <c r="I31" s="71">
        <v>1</v>
      </c>
      <c r="J31" s="72"/>
      <c r="K31" s="60"/>
      <c r="L31" s="60"/>
    </row>
    <row r="32" spans="1:12" ht="31.9" customHeight="1">
      <c r="A32" s="57">
        <v>30</v>
      </c>
      <c r="B32" s="179"/>
      <c r="C32" s="179"/>
      <c r="D32" s="181"/>
      <c r="E32" s="179"/>
      <c r="F32" s="72" t="s">
        <v>715</v>
      </c>
      <c r="G32" s="72" t="s">
        <v>946</v>
      </c>
      <c r="H32" s="57" t="s">
        <v>194</v>
      </c>
      <c r="I32" s="71">
        <v>1</v>
      </c>
      <c r="J32" s="72"/>
      <c r="K32" s="60"/>
      <c r="L32" s="60"/>
    </row>
    <row r="33" spans="1:12" ht="31.9" customHeight="1">
      <c r="A33" s="57">
        <v>31</v>
      </c>
      <c r="B33" s="179"/>
      <c r="C33" s="179"/>
      <c r="D33" s="181"/>
      <c r="E33" s="179"/>
      <c r="F33" s="72" t="s">
        <v>947</v>
      </c>
      <c r="G33" s="72" t="s">
        <v>948</v>
      </c>
      <c r="H33" s="57" t="s">
        <v>172</v>
      </c>
      <c r="I33" s="71">
        <v>2</v>
      </c>
      <c r="J33" s="72" t="s">
        <v>949</v>
      </c>
      <c r="K33" s="60"/>
      <c r="L33" s="60"/>
    </row>
    <row r="34" spans="1:12" ht="33.75">
      <c r="A34" s="57">
        <v>32</v>
      </c>
      <c r="B34" s="179"/>
      <c r="C34" s="179"/>
      <c r="D34" s="181"/>
      <c r="E34" s="179" t="s">
        <v>454</v>
      </c>
      <c r="F34" s="72" t="s">
        <v>950</v>
      </c>
      <c r="G34" s="78" t="s">
        <v>951</v>
      </c>
      <c r="H34" s="79" t="s">
        <v>194</v>
      </c>
      <c r="I34" s="80">
        <v>3</v>
      </c>
      <c r="J34" s="72"/>
      <c r="K34" s="60"/>
      <c r="L34" s="60"/>
    </row>
    <row r="35" spans="1:12" ht="33.75">
      <c r="A35" s="57">
        <v>33</v>
      </c>
      <c r="B35" s="179"/>
      <c r="C35" s="179"/>
      <c r="D35" s="181"/>
      <c r="E35" s="179"/>
      <c r="F35" s="72" t="s">
        <v>952</v>
      </c>
      <c r="G35" s="78" t="s">
        <v>953</v>
      </c>
      <c r="H35" s="79" t="s">
        <v>194</v>
      </c>
      <c r="I35" s="80">
        <v>28</v>
      </c>
      <c r="J35" s="72"/>
      <c r="K35" s="60"/>
      <c r="L35" s="60"/>
    </row>
    <row r="36" spans="1:12" ht="38.65" customHeight="1">
      <c r="A36" s="57">
        <v>34</v>
      </c>
      <c r="B36" s="179"/>
      <c r="C36" s="179"/>
      <c r="D36" s="181"/>
      <c r="E36" s="179"/>
      <c r="F36" s="72" t="s">
        <v>954</v>
      </c>
      <c r="G36" s="78" t="s">
        <v>955</v>
      </c>
      <c r="H36" s="79" t="s">
        <v>194</v>
      </c>
      <c r="I36" s="80">
        <v>37</v>
      </c>
      <c r="J36" s="72"/>
      <c r="K36" s="60"/>
      <c r="L36" s="60"/>
    </row>
    <row r="37" spans="1:12" ht="31.9" customHeight="1">
      <c r="A37" s="57">
        <v>35</v>
      </c>
      <c r="B37" s="179"/>
      <c r="C37" s="179"/>
      <c r="D37" s="181"/>
      <c r="E37" s="179"/>
      <c r="F37" s="72" t="s">
        <v>956</v>
      </c>
      <c r="G37" s="78" t="s">
        <v>957</v>
      </c>
      <c r="H37" s="79" t="s">
        <v>194</v>
      </c>
      <c r="I37" s="80">
        <v>6</v>
      </c>
      <c r="J37" s="72" t="s">
        <v>958</v>
      </c>
      <c r="K37" s="60"/>
      <c r="L37" s="60"/>
    </row>
    <row r="38" spans="1:12" ht="50.25" customHeight="1">
      <c r="A38" s="57">
        <v>36</v>
      </c>
      <c r="B38" s="179"/>
      <c r="C38" s="179"/>
      <c r="D38" s="181"/>
      <c r="E38" s="179"/>
      <c r="F38" s="72" t="s">
        <v>461</v>
      </c>
      <c r="G38" s="78" t="s">
        <v>959</v>
      </c>
      <c r="H38" s="79" t="s">
        <v>194</v>
      </c>
      <c r="I38" s="80">
        <v>8</v>
      </c>
      <c r="J38" s="72"/>
      <c r="K38" s="60"/>
      <c r="L38" s="60"/>
    </row>
    <row r="39" spans="1:12" ht="90.75" customHeight="1">
      <c r="A39" s="57">
        <v>37</v>
      </c>
      <c r="B39" s="179"/>
      <c r="C39" s="179"/>
      <c r="D39" s="181"/>
      <c r="E39" s="179" t="s">
        <v>475</v>
      </c>
      <c r="F39" s="112" t="s">
        <v>491</v>
      </c>
      <c r="G39" s="72" t="s">
        <v>960</v>
      </c>
      <c r="H39" s="57" t="s">
        <v>194</v>
      </c>
      <c r="I39" s="81">
        <v>7</v>
      </c>
      <c r="J39" s="72" t="s">
        <v>961</v>
      </c>
      <c r="K39" s="60"/>
      <c r="L39" s="60"/>
    </row>
    <row r="40" spans="1:12" ht="31.9" customHeight="1">
      <c r="A40" s="57">
        <v>38</v>
      </c>
      <c r="B40" s="179"/>
      <c r="C40" s="179"/>
      <c r="D40" s="181"/>
      <c r="E40" s="179"/>
      <c r="F40" s="72" t="s">
        <v>500</v>
      </c>
      <c r="G40" s="72" t="s">
        <v>962</v>
      </c>
      <c r="H40" s="57" t="s">
        <v>194</v>
      </c>
      <c r="I40" s="81">
        <v>60</v>
      </c>
      <c r="J40" s="72" t="s">
        <v>963</v>
      </c>
      <c r="K40" s="60"/>
      <c r="L40" s="60"/>
    </row>
    <row r="41" spans="1:12" ht="54.4" customHeight="1">
      <c r="A41" s="57">
        <v>39</v>
      </c>
      <c r="B41" s="179"/>
      <c r="C41" s="179"/>
      <c r="D41" s="181"/>
      <c r="E41" s="179"/>
      <c r="F41" s="72" t="s">
        <v>498</v>
      </c>
      <c r="G41" s="72" t="s">
        <v>964</v>
      </c>
      <c r="H41" s="57" t="s">
        <v>194</v>
      </c>
      <c r="I41" s="81">
        <v>5</v>
      </c>
      <c r="J41" s="72"/>
      <c r="K41" s="60"/>
      <c r="L41" s="60"/>
    </row>
    <row r="42" spans="1:12" ht="54.95" customHeight="1">
      <c r="A42" s="57">
        <v>40</v>
      </c>
      <c r="B42" s="179"/>
      <c r="C42" s="179"/>
      <c r="D42" s="181"/>
      <c r="E42" s="179"/>
      <c r="F42" s="72" t="s">
        <v>965</v>
      </c>
      <c r="G42" s="78" t="s">
        <v>966</v>
      </c>
      <c r="H42" s="57" t="s">
        <v>194</v>
      </c>
      <c r="I42" s="81">
        <v>3</v>
      </c>
      <c r="J42" s="72"/>
      <c r="K42" s="60"/>
      <c r="L42" s="60"/>
    </row>
    <row r="43" spans="1:12" ht="33.950000000000003" customHeight="1">
      <c r="A43" s="57">
        <v>41</v>
      </c>
      <c r="B43" s="179"/>
      <c r="C43" s="179"/>
      <c r="D43" s="181"/>
      <c r="E43" s="179" t="s">
        <v>967</v>
      </c>
      <c r="F43" s="186" t="s">
        <v>968</v>
      </c>
      <c r="G43" s="72" t="s">
        <v>969</v>
      </c>
      <c r="H43" s="57" t="s">
        <v>194</v>
      </c>
      <c r="I43" s="71">
        <v>75</v>
      </c>
      <c r="J43" s="72"/>
      <c r="K43" s="60"/>
      <c r="L43" s="60"/>
    </row>
    <row r="44" spans="1:12" ht="69.95" customHeight="1">
      <c r="A44" s="57">
        <v>42</v>
      </c>
      <c r="B44" s="179"/>
      <c r="C44" s="179"/>
      <c r="D44" s="181"/>
      <c r="E44" s="179"/>
      <c r="F44" s="187"/>
      <c r="G44" s="72" t="s">
        <v>970</v>
      </c>
      <c r="H44" s="57" t="s">
        <v>194</v>
      </c>
      <c r="I44" s="71">
        <v>32</v>
      </c>
      <c r="J44" s="72"/>
      <c r="K44" s="60"/>
      <c r="L44" s="60"/>
    </row>
    <row r="45" spans="1:12" ht="36" customHeight="1">
      <c r="A45" s="57">
        <v>43</v>
      </c>
      <c r="B45" s="179"/>
      <c r="C45" s="179"/>
      <c r="D45" s="181"/>
      <c r="E45" s="179"/>
      <c r="F45" s="72" t="s">
        <v>971</v>
      </c>
      <c r="G45" s="72" t="s">
        <v>972</v>
      </c>
      <c r="H45" s="57" t="s">
        <v>194</v>
      </c>
      <c r="I45" s="71">
        <v>29</v>
      </c>
      <c r="J45" s="72"/>
      <c r="K45" s="60"/>
      <c r="L45" s="60"/>
    </row>
    <row r="46" spans="1:12" ht="42" customHeight="1">
      <c r="A46" s="57">
        <v>44</v>
      </c>
      <c r="B46" s="179"/>
      <c r="C46" s="179"/>
      <c r="D46" s="181"/>
      <c r="E46" s="179"/>
      <c r="F46" s="72" t="s">
        <v>973</v>
      </c>
      <c r="G46" s="72" t="s">
        <v>974</v>
      </c>
      <c r="H46" s="57" t="s">
        <v>194</v>
      </c>
      <c r="I46" s="71">
        <v>33</v>
      </c>
      <c r="J46" s="72"/>
      <c r="K46" s="60"/>
      <c r="L46" s="60"/>
    </row>
    <row r="47" spans="1:12" ht="36.75" customHeight="1">
      <c r="A47" s="57">
        <v>45</v>
      </c>
      <c r="B47" s="179"/>
      <c r="C47" s="179"/>
      <c r="D47" s="181"/>
      <c r="E47" s="179"/>
      <c r="F47" s="72" t="s">
        <v>975</v>
      </c>
      <c r="G47" s="72" t="s">
        <v>976</v>
      </c>
      <c r="H47" s="57" t="s">
        <v>194</v>
      </c>
      <c r="I47" s="81">
        <v>12</v>
      </c>
      <c r="J47" s="72"/>
      <c r="K47" s="60"/>
      <c r="L47" s="60"/>
    </row>
    <row r="48" spans="1:12" ht="54.95" customHeight="1">
      <c r="A48" s="57">
        <v>46</v>
      </c>
      <c r="B48" s="179"/>
      <c r="C48" s="179"/>
      <c r="D48" s="181"/>
      <c r="E48" s="179"/>
      <c r="F48" s="72" t="s">
        <v>977</v>
      </c>
      <c r="G48" s="72" t="s">
        <v>978</v>
      </c>
      <c r="H48" s="57" t="s">
        <v>194</v>
      </c>
      <c r="I48" s="71">
        <v>2</v>
      </c>
      <c r="J48" s="72"/>
      <c r="K48" s="60"/>
      <c r="L48" s="60"/>
    </row>
    <row r="49" spans="1:12" ht="144" customHeight="1">
      <c r="A49" s="57">
        <v>47</v>
      </c>
      <c r="B49" s="179"/>
      <c r="C49" s="179"/>
      <c r="D49" s="181"/>
      <c r="E49" s="179"/>
      <c r="F49" s="72" t="s">
        <v>932</v>
      </c>
      <c r="G49" s="82" t="s">
        <v>1465</v>
      </c>
      <c r="H49" s="57" t="s">
        <v>194</v>
      </c>
      <c r="I49" s="71">
        <v>12</v>
      </c>
      <c r="J49" s="72"/>
      <c r="K49" s="60"/>
      <c r="L49" s="60"/>
    </row>
    <row r="50" spans="1:12" ht="75" customHeight="1">
      <c r="A50" s="57">
        <v>48</v>
      </c>
      <c r="B50" s="179"/>
      <c r="C50" s="179"/>
      <c r="D50" s="181"/>
      <c r="E50" s="179"/>
      <c r="F50" s="72" t="s">
        <v>419</v>
      </c>
      <c r="G50" s="82" t="s">
        <v>979</v>
      </c>
      <c r="H50" s="57" t="s">
        <v>194</v>
      </c>
      <c r="I50" s="71">
        <v>3</v>
      </c>
      <c r="J50" s="72"/>
      <c r="K50" s="60"/>
      <c r="L50" s="60"/>
    </row>
    <row r="51" spans="1:12" ht="360.75" customHeight="1">
      <c r="A51" s="57">
        <v>49</v>
      </c>
      <c r="B51" s="179"/>
      <c r="C51" s="179"/>
      <c r="D51" s="181"/>
      <c r="E51" s="179"/>
      <c r="F51" s="72" t="s">
        <v>954</v>
      </c>
      <c r="G51" s="72" t="s">
        <v>980</v>
      </c>
      <c r="H51" s="57" t="s">
        <v>194</v>
      </c>
      <c r="I51" s="71">
        <v>82</v>
      </c>
      <c r="J51" s="72"/>
      <c r="K51" s="60"/>
      <c r="L51" s="60"/>
    </row>
    <row r="52" spans="1:12" ht="66" customHeight="1">
      <c r="A52" s="57">
        <v>50</v>
      </c>
      <c r="B52" s="179"/>
      <c r="C52" s="179"/>
      <c r="D52" s="181"/>
      <c r="E52" s="179"/>
      <c r="F52" s="72" t="s">
        <v>981</v>
      </c>
      <c r="G52" s="72" t="s">
        <v>982</v>
      </c>
      <c r="H52" s="57" t="s">
        <v>194</v>
      </c>
      <c r="I52" s="71">
        <v>7</v>
      </c>
      <c r="J52" s="72"/>
      <c r="K52" s="60"/>
      <c r="L52" s="60"/>
    </row>
    <row r="53" spans="1:12" ht="57.95" customHeight="1">
      <c r="A53" s="57">
        <v>51</v>
      </c>
      <c r="B53" s="179"/>
      <c r="C53" s="179"/>
      <c r="D53" s="181"/>
      <c r="E53" s="179"/>
      <c r="F53" s="72" t="s">
        <v>983</v>
      </c>
      <c r="G53" s="83" t="s">
        <v>984</v>
      </c>
      <c r="H53" s="84" t="s">
        <v>127</v>
      </c>
      <c r="I53" s="71">
        <v>168</v>
      </c>
      <c r="J53" s="72"/>
      <c r="K53" s="60"/>
      <c r="L53" s="60"/>
    </row>
    <row r="54" spans="1:12" ht="35.65" customHeight="1">
      <c r="A54" s="57">
        <v>52</v>
      </c>
      <c r="B54" s="179"/>
      <c r="C54" s="179"/>
      <c r="D54" s="181"/>
      <c r="E54" s="179"/>
      <c r="F54" s="72" t="s">
        <v>985</v>
      </c>
      <c r="G54" s="72" t="s">
        <v>986</v>
      </c>
      <c r="H54" s="57" t="s">
        <v>194</v>
      </c>
      <c r="I54" s="71">
        <v>2</v>
      </c>
      <c r="J54" s="72"/>
      <c r="K54" s="60"/>
      <c r="L54" s="60"/>
    </row>
    <row r="55" spans="1:12" ht="31.9" customHeight="1">
      <c r="A55" s="57">
        <v>53</v>
      </c>
      <c r="B55" s="179"/>
      <c r="C55" s="179"/>
      <c r="D55" s="181"/>
      <c r="E55" s="180" t="s">
        <v>688</v>
      </c>
      <c r="F55" s="72" t="s">
        <v>987</v>
      </c>
      <c r="G55" s="72"/>
      <c r="H55" s="57" t="s">
        <v>988</v>
      </c>
      <c r="I55" s="71">
        <v>15.65</v>
      </c>
      <c r="J55" s="72"/>
      <c r="K55" s="60"/>
      <c r="L55" s="60"/>
    </row>
    <row r="56" spans="1:12" ht="31.9" customHeight="1">
      <c r="A56" s="57">
        <v>54</v>
      </c>
      <c r="B56" s="179"/>
      <c r="C56" s="179"/>
      <c r="D56" s="182"/>
      <c r="E56" s="182"/>
      <c r="F56" s="72" t="s">
        <v>411</v>
      </c>
      <c r="G56" s="72"/>
      <c r="H56" s="57" t="s">
        <v>988</v>
      </c>
      <c r="I56" s="71">
        <v>19.5</v>
      </c>
      <c r="J56" s="72"/>
      <c r="K56" s="60"/>
      <c r="L56" s="60"/>
    </row>
    <row r="57" spans="1:12" ht="43.5" customHeight="1">
      <c r="A57" s="57">
        <v>55</v>
      </c>
      <c r="B57" s="179"/>
      <c r="C57" s="179"/>
      <c r="D57" s="179" t="s">
        <v>989</v>
      </c>
      <c r="E57" s="179" t="s">
        <v>787</v>
      </c>
      <c r="F57" s="72" t="s">
        <v>788</v>
      </c>
      <c r="G57" s="85"/>
      <c r="H57" s="58" t="s">
        <v>194</v>
      </c>
      <c r="I57" s="58"/>
      <c r="J57" s="57"/>
      <c r="K57" s="60"/>
      <c r="L57" s="60"/>
    </row>
    <row r="58" spans="1:12" ht="30" customHeight="1">
      <c r="A58" s="57">
        <v>56</v>
      </c>
      <c r="B58" s="179"/>
      <c r="C58" s="179"/>
      <c r="D58" s="179"/>
      <c r="E58" s="179"/>
      <c r="F58" s="72" t="s">
        <v>790</v>
      </c>
      <c r="G58" s="86" t="s">
        <v>990</v>
      </c>
      <c r="H58" s="58" t="s">
        <v>194</v>
      </c>
      <c r="I58" s="87">
        <v>1</v>
      </c>
      <c r="J58" s="72"/>
      <c r="K58" s="60"/>
      <c r="L58" s="60"/>
    </row>
    <row r="59" spans="1:12" ht="40.5" customHeight="1">
      <c r="A59" s="57">
        <v>57</v>
      </c>
      <c r="B59" s="179"/>
      <c r="C59" s="179"/>
      <c r="D59" s="179"/>
      <c r="E59" s="179"/>
      <c r="F59" s="134" t="s">
        <v>968</v>
      </c>
      <c r="G59" s="70" t="s">
        <v>991</v>
      </c>
      <c r="H59" s="88" t="s">
        <v>194</v>
      </c>
      <c r="I59" s="87">
        <v>7</v>
      </c>
      <c r="J59" s="72"/>
      <c r="K59" s="60"/>
      <c r="L59" s="60"/>
    </row>
    <row r="60" spans="1:12" ht="31.9" customHeight="1">
      <c r="A60" s="57">
        <v>58</v>
      </c>
      <c r="B60" s="179"/>
      <c r="C60" s="179"/>
      <c r="D60" s="179"/>
      <c r="E60" s="179"/>
      <c r="F60" s="72" t="s">
        <v>932</v>
      </c>
      <c r="G60" s="86" t="s">
        <v>992</v>
      </c>
      <c r="H60" s="57" t="s">
        <v>194</v>
      </c>
      <c r="I60" s="81">
        <v>1</v>
      </c>
      <c r="J60" s="72"/>
      <c r="K60" s="60"/>
      <c r="L60" s="60"/>
    </row>
    <row r="61" spans="1:12" ht="44.1" customHeight="1">
      <c r="A61" s="57">
        <v>59</v>
      </c>
      <c r="B61" s="179"/>
      <c r="C61" s="179"/>
      <c r="D61" s="179"/>
      <c r="E61" s="179"/>
      <c r="F61" s="72" t="s">
        <v>954</v>
      </c>
      <c r="G61" s="72" t="s">
        <v>993</v>
      </c>
      <c r="H61" s="57" t="s">
        <v>194</v>
      </c>
      <c r="I61" s="81">
        <v>1</v>
      </c>
      <c r="J61" s="72"/>
      <c r="K61" s="60"/>
      <c r="L61" s="60"/>
    </row>
    <row r="62" spans="1:12" ht="31.9" customHeight="1">
      <c r="A62" s="57">
        <v>60</v>
      </c>
      <c r="B62" s="179"/>
      <c r="C62" s="179"/>
      <c r="D62" s="179"/>
      <c r="E62" s="179"/>
      <c r="F62" s="72" t="s">
        <v>803</v>
      </c>
      <c r="G62" s="86" t="s">
        <v>994</v>
      </c>
      <c r="H62" s="57" t="s">
        <v>194</v>
      </c>
      <c r="I62" s="81">
        <v>1</v>
      </c>
      <c r="J62" s="72"/>
      <c r="K62" s="60"/>
      <c r="L62" s="60"/>
    </row>
    <row r="63" spans="1:12" ht="21" customHeight="1">
      <c r="A63" s="57">
        <v>61</v>
      </c>
      <c r="B63" s="179"/>
      <c r="C63" s="179"/>
      <c r="D63" s="179"/>
      <c r="E63" s="179"/>
      <c r="F63" s="72" t="s">
        <v>393</v>
      </c>
      <c r="G63" s="86" t="s">
        <v>995</v>
      </c>
      <c r="H63" s="57" t="s">
        <v>172</v>
      </c>
      <c r="I63" s="81">
        <v>1</v>
      </c>
      <c r="J63" s="72" t="s">
        <v>996</v>
      </c>
      <c r="K63" s="60"/>
      <c r="L63" s="60"/>
    </row>
    <row r="64" spans="1:12" ht="31.9" customHeight="1">
      <c r="A64" s="57">
        <v>62</v>
      </c>
      <c r="B64" s="179"/>
      <c r="C64" s="179"/>
      <c r="D64" s="179"/>
      <c r="E64" s="179"/>
      <c r="F64" s="72" t="s">
        <v>997</v>
      </c>
      <c r="G64" s="72" t="s">
        <v>998</v>
      </c>
      <c r="H64" s="57" t="s">
        <v>194</v>
      </c>
      <c r="I64" s="81">
        <v>2</v>
      </c>
      <c r="J64" s="72" t="s">
        <v>999</v>
      </c>
      <c r="K64" s="60"/>
      <c r="L64" s="60"/>
    </row>
    <row r="65" spans="1:12" ht="31.9" customHeight="1">
      <c r="A65" s="57">
        <v>63</v>
      </c>
      <c r="B65" s="179"/>
      <c r="C65" s="179"/>
      <c r="D65" s="179"/>
      <c r="E65" s="179"/>
      <c r="F65" s="72" t="s">
        <v>1000</v>
      </c>
      <c r="G65" s="72" t="s">
        <v>1001</v>
      </c>
      <c r="H65" s="57" t="s">
        <v>194</v>
      </c>
      <c r="I65" s="81">
        <v>1</v>
      </c>
      <c r="J65" s="72"/>
      <c r="K65" s="60"/>
      <c r="L65" s="60"/>
    </row>
    <row r="66" spans="1:12" ht="69" customHeight="1">
      <c r="A66" s="57">
        <v>64</v>
      </c>
      <c r="B66" s="179"/>
      <c r="C66" s="179"/>
      <c r="D66" s="179"/>
      <c r="E66" s="179" t="s">
        <v>844</v>
      </c>
      <c r="F66" s="72" t="s">
        <v>1002</v>
      </c>
      <c r="G66" s="72" t="s">
        <v>1003</v>
      </c>
      <c r="H66" s="58" t="s">
        <v>194</v>
      </c>
      <c r="I66" s="87">
        <v>1</v>
      </c>
      <c r="J66" s="72"/>
      <c r="K66" s="60"/>
      <c r="L66" s="60"/>
    </row>
    <row r="67" spans="1:12" ht="31.9" customHeight="1">
      <c r="A67" s="57">
        <v>65</v>
      </c>
      <c r="B67" s="179"/>
      <c r="C67" s="179"/>
      <c r="D67" s="179"/>
      <c r="E67" s="179"/>
      <c r="F67" s="72" t="s">
        <v>1004</v>
      </c>
      <c r="G67" s="74" t="s">
        <v>1005</v>
      </c>
      <c r="H67" s="58" t="s">
        <v>194</v>
      </c>
      <c r="I67" s="87">
        <v>3</v>
      </c>
      <c r="J67" s="72"/>
      <c r="K67" s="60"/>
      <c r="L67" s="60"/>
    </row>
    <row r="68" spans="1:12" ht="31.9" customHeight="1">
      <c r="A68" s="57">
        <v>66</v>
      </c>
      <c r="B68" s="179"/>
      <c r="C68" s="179"/>
      <c r="D68" s="179"/>
      <c r="E68" s="179"/>
      <c r="F68" s="72" t="s">
        <v>1006</v>
      </c>
      <c r="G68" s="74" t="s">
        <v>1007</v>
      </c>
      <c r="H68" s="58" t="s">
        <v>172</v>
      </c>
      <c r="I68" s="87">
        <v>4</v>
      </c>
      <c r="J68" s="72"/>
      <c r="K68" s="60"/>
      <c r="L68" s="60"/>
    </row>
    <row r="69" spans="1:12" ht="31.9" customHeight="1">
      <c r="A69" s="57">
        <v>67</v>
      </c>
      <c r="B69" s="179"/>
      <c r="C69" s="179"/>
      <c r="D69" s="179"/>
      <c r="E69" s="179"/>
      <c r="F69" s="72" t="s">
        <v>1008</v>
      </c>
      <c r="G69" s="89" t="s">
        <v>1009</v>
      </c>
      <c r="H69" s="58" t="s">
        <v>172</v>
      </c>
      <c r="I69" s="87">
        <v>9</v>
      </c>
      <c r="J69" s="72"/>
      <c r="K69" s="60"/>
      <c r="L69" s="60"/>
    </row>
    <row r="70" spans="1:12" ht="24.95" customHeight="1">
      <c r="A70" s="57">
        <v>68</v>
      </c>
      <c r="B70" s="179"/>
      <c r="C70" s="179"/>
      <c r="D70" s="179" t="s">
        <v>1010</v>
      </c>
      <c r="E70" s="179" t="s">
        <v>578</v>
      </c>
      <c r="F70" s="72" t="s">
        <v>1011</v>
      </c>
      <c r="G70" s="72" t="s">
        <v>1012</v>
      </c>
      <c r="H70" s="57" t="s">
        <v>194</v>
      </c>
      <c r="I70" s="81">
        <v>1</v>
      </c>
      <c r="J70" s="86"/>
      <c r="K70" s="60"/>
      <c r="L70" s="60"/>
    </row>
    <row r="71" spans="1:12" ht="31.9" customHeight="1">
      <c r="A71" s="57">
        <v>69</v>
      </c>
      <c r="B71" s="179"/>
      <c r="C71" s="179"/>
      <c r="D71" s="179"/>
      <c r="E71" s="179"/>
      <c r="F71" s="72" t="s">
        <v>932</v>
      </c>
      <c r="G71" s="72" t="s">
        <v>1013</v>
      </c>
      <c r="H71" s="57" t="s">
        <v>194</v>
      </c>
      <c r="I71" s="81">
        <v>1</v>
      </c>
      <c r="J71" s="72"/>
      <c r="K71" s="60"/>
      <c r="L71" s="60"/>
    </row>
    <row r="72" spans="1:12" ht="31.9" customHeight="1">
      <c r="A72" s="57">
        <v>70</v>
      </c>
      <c r="B72" s="179"/>
      <c r="C72" s="179"/>
      <c r="D72" s="179"/>
      <c r="E72" s="179"/>
      <c r="F72" s="72" t="s">
        <v>954</v>
      </c>
      <c r="G72" s="86" t="s">
        <v>1014</v>
      </c>
      <c r="H72" s="57" t="s">
        <v>194</v>
      </c>
      <c r="I72" s="81">
        <v>1</v>
      </c>
      <c r="J72" s="72"/>
      <c r="K72" s="60"/>
      <c r="L72" s="60"/>
    </row>
    <row r="73" spans="1:12" ht="31.9" customHeight="1">
      <c r="A73" s="57">
        <v>71</v>
      </c>
      <c r="B73" s="179"/>
      <c r="C73" s="179"/>
      <c r="D73" s="179"/>
      <c r="E73" s="179"/>
      <c r="F73" s="72" t="s">
        <v>1015</v>
      </c>
      <c r="G73" s="72" t="s">
        <v>1016</v>
      </c>
      <c r="H73" s="57" t="s">
        <v>194</v>
      </c>
      <c r="I73" s="81">
        <v>1</v>
      </c>
      <c r="J73" s="72"/>
      <c r="K73" s="60"/>
      <c r="L73" s="60"/>
    </row>
    <row r="74" spans="1:12" ht="31.9" customHeight="1">
      <c r="A74" s="57">
        <v>72</v>
      </c>
      <c r="B74" s="179"/>
      <c r="C74" s="179"/>
      <c r="D74" s="179"/>
      <c r="E74" s="179"/>
      <c r="F74" s="72" t="s">
        <v>1017</v>
      </c>
      <c r="G74" s="72" t="s">
        <v>1018</v>
      </c>
      <c r="H74" s="57" t="s">
        <v>194</v>
      </c>
      <c r="I74" s="71">
        <v>2</v>
      </c>
      <c r="J74" s="72" t="s">
        <v>1019</v>
      </c>
      <c r="K74" s="60"/>
      <c r="L74" s="60"/>
    </row>
    <row r="75" spans="1:12" ht="31.9" customHeight="1">
      <c r="A75" s="57">
        <v>73</v>
      </c>
      <c r="B75" s="179"/>
      <c r="C75" s="179"/>
      <c r="D75" s="179"/>
      <c r="E75" s="179"/>
      <c r="F75" s="185" t="s">
        <v>1020</v>
      </c>
      <c r="G75" s="72" t="s">
        <v>1021</v>
      </c>
      <c r="H75" s="57" t="s">
        <v>172</v>
      </c>
      <c r="I75" s="71">
        <v>75</v>
      </c>
      <c r="J75" s="72"/>
      <c r="K75" s="60"/>
      <c r="L75" s="60"/>
    </row>
    <row r="76" spans="1:12" ht="31.9" customHeight="1">
      <c r="A76" s="57">
        <v>74</v>
      </c>
      <c r="B76" s="179"/>
      <c r="C76" s="179"/>
      <c r="D76" s="179"/>
      <c r="E76" s="179"/>
      <c r="F76" s="185"/>
      <c r="G76" s="82" t="s">
        <v>1022</v>
      </c>
      <c r="H76" s="57" t="s">
        <v>172</v>
      </c>
      <c r="I76" s="81">
        <v>9</v>
      </c>
      <c r="J76" s="72"/>
      <c r="K76" s="60"/>
      <c r="L76" s="60"/>
    </row>
    <row r="77" spans="1:12" ht="31.9" customHeight="1">
      <c r="A77" s="57">
        <v>75</v>
      </c>
      <c r="B77" s="179"/>
      <c r="C77" s="179"/>
      <c r="D77" s="179"/>
      <c r="E77" s="179"/>
      <c r="F77" s="72" t="s">
        <v>583</v>
      </c>
      <c r="G77" s="82" t="s">
        <v>1023</v>
      </c>
      <c r="H77" s="57" t="s">
        <v>194</v>
      </c>
      <c r="I77" s="81">
        <v>1</v>
      </c>
      <c r="J77" s="72"/>
      <c r="K77" s="60"/>
      <c r="L77" s="60"/>
    </row>
    <row r="78" spans="1:12" ht="30.95" customHeight="1">
      <c r="A78" s="57">
        <v>76</v>
      </c>
      <c r="B78" s="179"/>
      <c r="C78" s="179"/>
      <c r="D78" s="179"/>
      <c r="E78" s="179" t="s">
        <v>603</v>
      </c>
      <c r="F78" s="72" t="s">
        <v>1024</v>
      </c>
      <c r="G78" s="78" t="s">
        <v>1025</v>
      </c>
      <c r="H78" s="79" t="s">
        <v>194</v>
      </c>
      <c r="I78" s="80">
        <v>1</v>
      </c>
      <c r="J78" s="72"/>
      <c r="K78" s="60"/>
      <c r="L78" s="60"/>
    </row>
    <row r="79" spans="1:12" ht="31.9" customHeight="1">
      <c r="A79" s="57">
        <v>77</v>
      </c>
      <c r="B79" s="179"/>
      <c r="C79" s="179"/>
      <c r="D79" s="179"/>
      <c r="E79" s="179"/>
      <c r="F79" s="72" t="s">
        <v>1026</v>
      </c>
      <c r="G79" s="90" t="s">
        <v>1027</v>
      </c>
      <c r="H79" s="84" t="s">
        <v>194</v>
      </c>
      <c r="I79" s="91">
        <v>1</v>
      </c>
      <c r="J79" s="72" t="s">
        <v>1028</v>
      </c>
      <c r="K79" s="60"/>
      <c r="L79" s="60"/>
    </row>
    <row r="80" spans="1:12" ht="31.9" customHeight="1">
      <c r="A80" s="57">
        <v>78</v>
      </c>
      <c r="B80" s="179"/>
      <c r="C80" s="179"/>
      <c r="D80" s="179"/>
      <c r="E80" s="179"/>
      <c r="F80" s="72" t="s">
        <v>932</v>
      </c>
      <c r="G80" s="86" t="s">
        <v>1029</v>
      </c>
      <c r="H80" s="57" t="s">
        <v>194</v>
      </c>
      <c r="I80" s="71">
        <v>1</v>
      </c>
      <c r="J80" s="72" t="s">
        <v>1030</v>
      </c>
      <c r="K80" s="60"/>
      <c r="L80" s="60"/>
    </row>
    <row r="81" spans="1:12" ht="31.9" customHeight="1">
      <c r="A81" s="57">
        <v>79</v>
      </c>
      <c r="B81" s="179"/>
      <c r="C81" s="179"/>
      <c r="D81" s="179"/>
      <c r="E81" s="179"/>
      <c r="F81" s="72" t="s">
        <v>1031</v>
      </c>
      <c r="G81" s="86" t="s">
        <v>1018</v>
      </c>
      <c r="H81" s="92" t="s">
        <v>194</v>
      </c>
      <c r="I81" s="80">
        <v>1</v>
      </c>
      <c r="J81" s="72"/>
      <c r="K81" s="60"/>
      <c r="L81" s="60"/>
    </row>
    <row r="82" spans="1:12" ht="31.9" customHeight="1">
      <c r="A82" s="57">
        <v>80</v>
      </c>
      <c r="B82" s="179"/>
      <c r="C82" s="179"/>
      <c r="D82" s="179"/>
      <c r="E82" s="179"/>
      <c r="F82" s="72" t="s">
        <v>1032</v>
      </c>
      <c r="G82" s="86" t="s">
        <v>1018</v>
      </c>
      <c r="H82" s="92" t="s">
        <v>194</v>
      </c>
      <c r="I82" s="80">
        <v>2</v>
      </c>
      <c r="J82" s="72"/>
      <c r="K82" s="60"/>
      <c r="L82" s="60"/>
    </row>
    <row r="83" spans="1:12" ht="31.9" customHeight="1">
      <c r="A83" s="57">
        <v>81</v>
      </c>
      <c r="B83" s="179"/>
      <c r="C83" s="179"/>
      <c r="D83" s="179"/>
      <c r="E83" s="179"/>
      <c r="F83" s="72" t="s">
        <v>1033</v>
      </c>
      <c r="G83" s="72" t="s">
        <v>1034</v>
      </c>
      <c r="H83" s="57" t="s">
        <v>77</v>
      </c>
      <c r="I83" s="71" t="s">
        <v>1035</v>
      </c>
      <c r="J83" s="72"/>
      <c r="K83" s="60"/>
      <c r="L83" s="60"/>
    </row>
    <row r="84" spans="1:12" ht="31.9" customHeight="1">
      <c r="A84" s="57">
        <v>82</v>
      </c>
      <c r="B84" s="179"/>
      <c r="C84" s="179"/>
      <c r="D84" s="179"/>
      <c r="E84" s="179"/>
      <c r="F84" s="185" t="s">
        <v>625</v>
      </c>
      <c r="G84" s="72" t="s">
        <v>1036</v>
      </c>
      <c r="H84" s="57" t="s">
        <v>77</v>
      </c>
      <c r="I84" s="71">
        <v>2</v>
      </c>
      <c r="J84" s="72"/>
      <c r="K84" s="60"/>
      <c r="L84" s="60"/>
    </row>
    <row r="85" spans="1:12" ht="11.25">
      <c r="A85" s="57">
        <v>83</v>
      </c>
      <c r="B85" s="179"/>
      <c r="C85" s="179"/>
      <c r="D85" s="179"/>
      <c r="E85" s="179"/>
      <c r="F85" s="185"/>
      <c r="G85" s="72" t="s">
        <v>1037</v>
      </c>
      <c r="H85" s="57" t="s">
        <v>77</v>
      </c>
      <c r="I85" s="71" t="s">
        <v>1038</v>
      </c>
      <c r="J85" s="72"/>
      <c r="K85" s="60"/>
      <c r="L85" s="60"/>
    </row>
    <row r="86" spans="1:12" ht="31.9" customHeight="1">
      <c r="A86" s="57">
        <v>84</v>
      </c>
      <c r="B86" s="179"/>
      <c r="C86" s="179"/>
      <c r="D86" s="179"/>
      <c r="E86" s="179"/>
      <c r="F86" s="72" t="s">
        <v>626</v>
      </c>
      <c r="G86" s="72" t="s">
        <v>1039</v>
      </c>
      <c r="H86" s="57" t="s">
        <v>194</v>
      </c>
      <c r="I86" s="71" t="s">
        <v>1040</v>
      </c>
      <c r="J86" s="72"/>
      <c r="K86" s="60"/>
      <c r="L86" s="60"/>
    </row>
    <row r="87" spans="1:12" ht="31.9" customHeight="1">
      <c r="A87" s="57">
        <v>85</v>
      </c>
      <c r="B87" s="179"/>
      <c r="C87" s="179"/>
      <c r="D87" s="179"/>
      <c r="E87" s="179" t="s">
        <v>646</v>
      </c>
      <c r="F87" s="72" t="s">
        <v>1041</v>
      </c>
      <c r="G87" s="72" t="s">
        <v>1042</v>
      </c>
      <c r="H87" s="79" t="s">
        <v>194</v>
      </c>
      <c r="I87" s="80">
        <v>1</v>
      </c>
      <c r="J87" s="72"/>
      <c r="K87" s="60"/>
      <c r="L87" s="60"/>
    </row>
    <row r="88" spans="1:12" ht="31.9" customHeight="1">
      <c r="A88" s="57">
        <v>86</v>
      </c>
      <c r="B88" s="179"/>
      <c r="C88" s="179"/>
      <c r="D88" s="179"/>
      <c r="E88" s="179"/>
      <c r="F88" s="72" t="s">
        <v>932</v>
      </c>
      <c r="G88" s="72" t="s">
        <v>1043</v>
      </c>
      <c r="H88" s="57" t="s">
        <v>194</v>
      </c>
      <c r="I88" s="71">
        <v>1</v>
      </c>
      <c r="J88" s="72"/>
      <c r="K88" s="60"/>
      <c r="L88" s="60"/>
    </row>
    <row r="89" spans="1:12" ht="31.9" customHeight="1">
      <c r="A89" s="57">
        <v>87</v>
      </c>
      <c r="B89" s="179"/>
      <c r="C89" s="179"/>
      <c r="D89" s="179"/>
      <c r="E89" s="179"/>
      <c r="F89" s="72" t="s">
        <v>1044</v>
      </c>
      <c r="G89" s="72" t="s">
        <v>1045</v>
      </c>
      <c r="H89" s="57" t="s">
        <v>194</v>
      </c>
      <c r="I89" s="71">
        <v>30</v>
      </c>
      <c r="J89" s="72"/>
      <c r="K89" s="60"/>
      <c r="L89" s="60"/>
    </row>
    <row r="90" spans="1:12" ht="31.9" customHeight="1">
      <c r="A90" s="57">
        <v>88</v>
      </c>
      <c r="B90" s="179"/>
      <c r="C90" s="179"/>
      <c r="D90" s="179"/>
      <c r="E90" s="179"/>
      <c r="F90" s="72" t="s">
        <v>654</v>
      </c>
      <c r="G90" s="72" t="s">
        <v>1046</v>
      </c>
      <c r="H90" s="57" t="s">
        <v>194</v>
      </c>
      <c r="I90" s="71">
        <v>1</v>
      </c>
      <c r="J90" s="72"/>
      <c r="K90" s="60"/>
      <c r="L90" s="60"/>
    </row>
    <row r="91" spans="1:12" ht="31.9" customHeight="1">
      <c r="A91" s="57">
        <v>89</v>
      </c>
      <c r="B91" s="179"/>
      <c r="C91" s="179"/>
      <c r="D91" s="179"/>
      <c r="E91" s="179"/>
      <c r="F91" s="72" t="s">
        <v>667</v>
      </c>
      <c r="G91" s="72" t="s">
        <v>1047</v>
      </c>
      <c r="H91" s="57" t="s">
        <v>194</v>
      </c>
      <c r="I91" s="71">
        <v>60</v>
      </c>
      <c r="J91" s="72"/>
      <c r="K91" s="60"/>
      <c r="L91" s="60"/>
    </row>
    <row r="92" spans="1:12" ht="31.9" customHeight="1">
      <c r="A92" s="57">
        <v>90</v>
      </c>
      <c r="B92" s="179"/>
      <c r="C92" s="179"/>
      <c r="D92" s="179"/>
      <c r="E92" s="179"/>
      <c r="F92" s="185" t="s">
        <v>1048</v>
      </c>
      <c r="G92" s="72" t="s">
        <v>1049</v>
      </c>
      <c r="H92" s="57" t="s">
        <v>77</v>
      </c>
      <c r="I92" s="71">
        <v>220</v>
      </c>
      <c r="J92" s="72"/>
      <c r="K92" s="60"/>
      <c r="L92" s="60"/>
    </row>
    <row r="93" spans="1:12" ht="31.9" customHeight="1">
      <c r="A93" s="57">
        <v>91</v>
      </c>
      <c r="B93" s="179"/>
      <c r="C93" s="179"/>
      <c r="D93" s="179"/>
      <c r="E93" s="179"/>
      <c r="F93" s="185"/>
      <c r="G93" s="72" t="s">
        <v>1050</v>
      </c>
      <c r="H93" s="57" t="s">
        <v>77</v>
      </c>
      <c r="I93" s="71">
        <v>15</v>
      </c>
      <c r="J93" s="72"/>
      <c r="K93" s="60"/>
      <c r="L93" s="60"/>
    </row>
    <row r="94" spans="1:12" ht="31.9" customHeight="1">
      <c r="A94" s="57">
        <v>92</v>
      </c>
      <c r="B94" s="179"/>
      <c r="C94" s="179"/>
      <c r="D94" s="179"/>
      <c r="E94" s="179"/>
      <c r="F94" s="185"/>
      <c r="G94" s="72" t="s">
        <v>1051</v>
      </c>
      <c r="H94" s="57" t="s">
        <v>83</v>
      </c>
      <c r="I94" s="71">
        <v>9</v>
      </c>
      <c r="J94" s="72"/>
      <c r="K94" s="60"/>
      <c r="L94" s="60"/>
    </row>
    <row r="95" spans="1:12" ht="57" customHeight="1">
      <c r="A95" s="57">
        <v>93</v>
      </c>
      <c r="B95" s="179"/>
      <c r="C95" s="179"/>
      <c r="D95" s="179"/>
      <c r="E95" s="179" t="s">
        <v>688</v>
      </c>
      <c r="F95" s="72" t="s">
        <v>1052</v>
      </c>
      <c r="G95" s="86"/>
      <c r="H95" s="93" t="s">
        <v>988</v>
      </c>
      <c r="I95" s="81">
        <v>7.0780000000000003</v>
      </c>
      <c r="J95" s="86"/>
      <c r="K95" s="60"/>
      <c r="L95" s="60"/>
    </row>
    <row r="96" spans="1:12" ht="31.9" customHeight="1">
      <c r="A96" s="57">
        <v>94</v>
      </c>
      <c r="B96" s="179"/>
      <c r="C96" s="179"/>
      <c r="D96" s="179"/>
      <c r="E96" s="179"/>
      <c r="F96" s="72" t="s">
        <v>411</v>
      </c>
      <c r="G96" s="86"/>
      <c r="H96" s="93" t="s">
        <v>988</v>
      </c>
      <c r="I96" s="81">
        <v>15</v>
      </c>
      <c r="J96" s="86"/>
      <c r="K96" s="60"/>
      <c r="L96" s="60"/>
    </row>
    <row r="97" spans="1:12" ht="48.95" customHeight="1">
      <c r="A97" s="57">
        <v>95</v>
      </c>
      <c r="B97" s="179"/>
      <c r="C97" s="179"/>
      <c r="D97" s="179" t="s">
        <v>1053</v>
      </c>
      <c r="E97" s="179" t="s">
        <v>169</v>
      </c>
      <c r="F97" s="72" t="s">
        <v>1054</v>
      </c>
      <c r="G97" s="72" t="s">
        <v>1055</v>
      </c>
      <c r="H97" s="57" t="s">
        <v>172</v>
      </c>
      <c r="I97" s="71">
        <v>4</v>
      </c>
      <c r="J97" s="72" t="s">
        <v>1056</v>
      </c>
      <c r="K97" s="60"/>
      <c r="L97" s="60"/>
    </row>
    <row r="98" spans="1:12" ht="42.95" customHeight="1">
      <c r="A98" s="57">
        <v>96</v>
      </c>
      <c r="B98" s="179"/>
      <c r="C98" s="179"/>
      <c r="D98" s="179"/>
      <c r="E98" s="179"/>
      <c r="F98" s="72" t="s">
        <v>1057</v>
      </c>
      <c r="G98" s="72" t="s">
        <v>1058</v>
      </c>
      <c r="H98" s="57" t="s">
        <v>172</v>
      </c>
      <c r="I98" s="71">
        <v>4</v>
      </c>
      <c r="J98" s="72" t="s">
        <v>1059</v>
      </c>
      <c r="K98" s="60"/>
      <c r="L98" s="60"/>
    </row>
    <row r="99" spans="1:12" ht="47.1" customHeight="1">
      <c r="A99" s="57">
        <v>97</v>
      </c>
      <c r="B99" s="179"/>
      <c r="C99" s="179"/>
      <c r="D99" s="179"/>
      <c r="E99" s="179"/>
      <c r="F99" s="72" t="s">
        <v>1060</v>
      </c>
      <c r="G99" s="72" t="s">
        <v>1061</v>
      </c>
      <c r="H99" s="57" t="s">
        <v>172</v>
      </c>
      <c r="I99" s="71">
        <v>6</v>
      </c>
      <c r="J99" s="72" t="s">
        <v>1062</v>
      </c>
      <c r="K99" s="60"/>
      <c r="L99" s="60"/>
    </row>
    <row r="100" spans="1:12" ht="51" customHeight="1">
      <c r="A100" s="57">
        <v>98</v>
      </c>
      <c r="B100" s="179"/>
      <c r="C100" s="179"/>
      <c r="D100" s="179"/>
      <c r="E100" s="179"/>
      <c r="F100" s="72" t="s">
        <v>1063</v>
      </c>
      <c r="G100" s="72" t="s">
        <v>1064</v>
      </c>
      <c r="H100" s="57" t="s">
        <v>172</v>
      </c>
      <c r="I100" s="71">
        <v>4</v>
      </c>
      <c r="J100" s="72" t="s">
        <v>1065</v>
      </c>
      <c r="K100" s="60"/>
      <c r="L100" s="60"/>
    </row>
    <row r="101" spans="1:12" ht="48" customHeight="1">
      <c r="A101" s="57">
        <v>99</v>
      </c>
      <c r="B101" s="179"/>
      <c r="C101" s="179"/>
      <c r="D101" s="179"/>
      <c r="E101" s="179"/>
      <c r="F101" s="72" t="s">
        <v>1066</v>
      </c>
      <c r="G101" s="72" t="s">
        <v>1067</v>
      </c>
      <c r="H101" s="57" t="s">
        <v>172</v>
      </c>
      <c r="I101" s="71">
        <v>4</v>
      </c>
      <c r="J101" s="72" t="s">
        <v>1068</v>
      </c>
      <c r="K101" s="60"/>
      <c r="L101" s="60"/>
    </row>
    <row r="102" spans="1:12" ht="63.95" customHeight="1">
      <c r="A102" s="57">
        <v>100</v>
      </c>
      <c r="B102" s="179"/>
      <c r="C102" s="179"/>
      <c r="D102" s="179"/>
      <c r="E102" s="179"/>
      <c r="F102" s="72" t="s">
        <v>202</v>
      </c>
      <c r="G102" s="72" t="s">
        <v>1069</v>
      </c>
      <c r="H102" s="57" t="s">
        <v>172</v>
      </c>
      <c r="I102" s="71">
        <v>4</v>
      </c>
      <c r="J102" s="72"/>
      <c r="K102" s="60"/>
      <c r="L102" s="60"/>
    </row>
    <row r="103" spans="1:12" ht="31.9" customHeight="1">
      <c r="A103" s="57">
        <v>101</v>
      </c>
      <c r="B103" s="179"/>
      <c r="C103" s="179"/>
      <c r="D103" s="179"/>
      <c r="E103" s="179"/>
      <c r="F103" s="72" t="s">
        <v>1070</v>
      </c>
      <c r="G103" s="72" t="s">
        <v>1071</v>
      </c>
      <c r="H103" s="57" t="s">
        <v>172</v>
      </c>
      <c r="I103" s="71">
        <v>4</v>
      </c>
      <c r="J103" s="72"/>
      <c r="K103" s="60"/>
      <c r="L103" s="60"/>
    </row>
    <row r="104" spans="1:12" ht="48" customHeight="1">
      <c r="A104" s="57">
        <v>102</v>
      </c>
      <c r="B104" s="179"/>
      <c r="C104" s="179"/>
      <c r="D104" s="179"/>
      <c r="E104" s="179"/>
      <c r="F104" s="72" t="s">
        <v>1072</v>
      </c>
      <c r="G104" s="72" t="s">
        <v>1073</v>
      </c>
      <c r="H104" s="57" t="s">
        <v>194</v>
      </c>
      <c r="I104" s="71">
        <v>225</v>
      </c>
      <c r="J104" s="72"/>
      <c r="K104" s="60"/>
      <c r="L104" s="60"/>
    </row>
    <row r="105" spans="1:12" ht="31.9" customHeight="1">
      <c r="A105" s="57">
        <v>103</v>
      </c>
      <c r="B105" s="179"/>
      <c r="C105" s="179"/>
      <c r="D105" s="179"/>
      <c r="E105" s="179"/>
      <c r="F105" s="72" t="s">
        <v>1074</v>
      </c>
      <c r="G105" s="72" t="s">
        <v>1075</v>
      </c>
      <c r="H105" s="57" t="s">
        <v>83</v>
      </c>
      <c r="I105" s="71">
        <v>1</v>
      </c>
      <c r="J105" s="72"/>
      <c r="K105" s="60"/>
      <c r="L105" s="60"/>
    </row>
    <row r="106" spans="1:12" ht="51.95" customHeight="1">
      <c r="A106" s="57">
        <v>104</v>
      </c>
      <c r="B106" s="179"/>
      <c r="C106" s="179"/>
      <c r="D106" s="179"/>
      <c r="E106" s="179"/>
      <c r="F106" s="72" t="s">
        <v>200</v>
      </c>
      <c r="G106" s="72" t="s">
        <v>1076</v>
      </c>
      <c r="H106" s="57" t="s">
        <v>83</v>
      </c>
      <c r="I106" s="71">
        <v>1300</v>
      </c>
      <c r="J106" s="72"/>
      <c r="K106" s="60"/>
      <c r="L106" s="60"/>
    </row>
    <row r="107" spans="1:12" ht="84" customHeight="1">
      <c r="A107" s="57">
        <v>105</v>
      </c>
      <c r="B107" s="179"/>
      <c r="C107" s="179"/>
      <c r="D107" s="179"/>
      <c r="E107" s="179"/>
      <c r="F107" s="72" t="s">
        <v>192</v>
      </c>
      <c r="G107" s="72" t="s">
        <v>1077</v>
      </c>
      <c r="H107" s="57" t="s">
        <v>194</v>
      </c>
      <c r="I107" s="71">
        <v>133</v>
      </c>
      <c r="J107" s="72"/>
      <c r="K107" s="60"/>
      <c r="L107" s="60"/>
    </row>
    <row r="108" spans="1:12" ht="45.95" customHeight="1">
      <c r="A108" s="57">
        <v>106</v>
      </c>
      <c r="B108" s="179"/>
      <c r="C108" s="179"/>
      <c r="D108" s="179"/>
      <c r="E108" s="179"/>
      <c r="F108" s="185" t="s">
        <v>205</v>
      </c>
      <c r="G108" s="72" t="s">
        <v>1078</v>
      </c>
      <c r="H108" s="57" t="s">
        <v>77</v>
      </c>
      <c r="I108" s="71">
        <v>295</v>
      </c>
      <c r="J108" s="72"/>
      <c r="K108" s="60"/>
      <c r="L108" s="60"/>
    </row>
    <row r="109" spans="1:12" ht="31.9" customHeight="1">
      <c r="A109" s="57">
        <v>107</v>
      </c>
      <c r="B109" s="179"/>
      <c r="C109" s="179"/>
      <c r="D109" s="179"/>
      <c r="E109" s="179"/>
      <c r="F109" s="185"/>
      <c r="G109" s="72" t="s">
        <v>1079</v>
      </c>
      <c r="H109" s="57" t="s">
        <v>77</v>
      </c>
      <c r="I109" s="71">
        <v>289</v>
      </c>
      <c r="J109" s="72"/>
      <c r="K109" s="60"/>
      <c r="L109" s="60"/>
    </row>
    <row r="110" spans="1:12" ht="36" customHeight="1">
      <c r="A110" s="57">
        <v>108</v>
      </c>
      <c r="B110" s="179"/>
      <c r="C110" s="179"/>
      <c r="D110" s="179"/>
      <c r="E110" s="179"/>
      <c r="F110" s="72" t="s">
        <v>1080</v>
      </c>
      <c r="G110" s="86" t="s">
        <v>1081</v>
      </c>
      <c r="H110" s="57" t="s">
        <v>172</v>
      </c>
      <c r="I110" s="71">
        <v>24</v>
      </c>
      <c r="J110" s="72"/>
      <c r="K110" s="60"/>
      <c r="L110" s="60"/>
    </row>
    <row r="111" spans="1:12" ht="31.9" customHeight="1">
      <c r="A111" s="57">
        <v>109</v>
      </c>
      <c r="B111" s="179"/>
      <c r="C111" s="179"/>
      <c r="D111" s="179"/>
      <c r="E111" s="179"/>
      <c r="F111" s="72" t="s">
        <v>1082</v>
      </c>
      <c r="G111" s="72" t="s">
        <v>1083</v>
      </c>
      <c r="H111" s="57" t="s">
        <v>988</v>
      </c>
      <c r="I111" s="71">
        <v>11.2</v>
      </c>
      <c r="J111" s="72"/>
      <c r="K111" s="60"/>
      <c r="L111" s="60"/>
    </row>
    <row r="112" spans="1:12" ht="31.9" customHeight="1">
      <c r="A112" s="57">
        <v>110</v>
      </c>
      <c r="B112" s="179"/>
      <c r="C112" s="179"/>
      <c r="D112" s="179"/>
      <c r="E112" s="179"/>
      <c r="F112" s="185" t="s">
        <v>1084</v>
      </c>
      <c r="G112" s="72" t="s">
        <v>245</v>
      </c>
      <c r="H112" s="57" t="s">
        <v>194</v>
      </c>
      <c r="I112" s="71">
        <v>28</v>
      </c>
      <c r="J112" s="72" t="s">
        <v>1085</v>
      </c>
      <c r="K112" s="60"/>
      <c r="L112" s="60"/>
    </row>
    <row r="113" spans="1:12" ht="90.95" customHeight="1">
      <c r="A113" s="57">
        <v>111</v>
      </c>
      <c r="B113" s="179"/>
      <c r="C113" s="179"/>
      <c r="D113" s="179"/>
      <c r="E113" s="179"/>
      <c r="F113" s="185"/>
      <c r="G113" s="72" t="s">
        <v>1086</v>
      </c>
      <c r="H113" s="57" t="s">
        <v>83</v>
      </c>
      <c r="I113" s="71">
        <v>51</v>
      </c>
      <c r="J113" s="72"/>
      <c r="K113" s="60"/>
      <c r="L113" s="60"/>
    </row>
    <row r="114" spans="1:12" ht="38.65" customHeight="1">
      <c r="A114" s="57">
        <v>112</v>
      </c>
      <c r="B114" s="179"/>
      <c r="C114" s="179"/>
      <c r="D114" s="179"/>
      <c r="E114" s="179"/>
      <c r="F114" s="185"/>
      <c r="G114" s="72" t="s">
        <v>1087</v>
      </c>
      <c r="H114" s="57" t="s">
        <v>83</v>
      </c>
      <c r="I114" s="71">
        <v>190</v>
      </c>
      <c r="J114" s="72"/>
      <c r="K114" s="60"/>
      <c r="L114" s="60"/>
    </row>
    <row r="115" spans="1:12" ht="38.65" customHeight="1">
      <c r="A115" s="57">
        <v>113</v>
      </c>
      <c r="B115" s="179"/>
      <c r="C115" s="179"/>
      <c r="D115" s="179"/>
      <c r="E115" s="179"/>
      <c r="F115" s="72" t="s">
        <v>1088</v>
      </c>
      <c r="G115" s="72" t="s">
        <v>1089</v>
      </c>
      <c r="H115" s="57" t="s">
        <v>83</v>
      </c>
      <c r="I115" s="71">
        <v>17</v>
      </c>
      <c r="J115" s="72"/>
      <c r="K115" s="60"/>
      <c r="L115" s="60"/>
    </row>
    <row r="116" spans="1:12" ht="39" customHeight="1">
      <c r="A116" s="57">
        <v>114</v>
      </c>
      <c r="B116" s="179"/>
      <c r="C116" s="179"/>
      <c r="D116" s="179"/>
      <c r="E116" s="179"/>
      <c r="F116" s="72" t="s">
        <v>1090</v>
      </c>
      <c r="G116" s="72" t="s">
        <v>1091</v>
      </c>
      <c r="H116" s="57" t="s">
        <v>83</v>
      </c>
      <c r="I116" s="71">
        <v>17</v>
      </c>
      <c r="J116" s="72"/>
      <c r="K116" s="60"/>
      <c r="L116" s="60"/>
    </row>
    <row r="117" spans="1:12" ht="30.4" customHeight="1">
      <c r="A117" s="57">
        <v>115</v>
      </c>
      <c r="B117" s="179"/>
      <c r="C117" s="179"/>
      <c r="D117" s="179"/>
      <c r="E117" s="179"/>
      <c r="F117" s="72" t="s">
        <v>1092</v>
      </c>
      <c r="G117" s="72" t="s">
        <v>1093</v>
      </c>
      <c r="H117" s="57" t="s">
        <v>194</v>
      </c>
      <c r="I117" s="71">
        <v>1</v>
      </c>
      <c r="J117" s="72"/>
      <c r="K117" s="60"/>
      <c r="L117" s="60"/>
    </row>
    <row r="118" spans="1:12" ht="50.25" customHeight="1">
      <c r="A118" s="57">
        <v>116</v>
      </c>
      <c r="B118" s="179"/>
      <c r="C118" s="179"/>
      <c r="D118" s="179"/>
      <c r="E118" s="179" t="s">
        <v>736</v>
      </c>
      <c r="F118" s="72" t="s">
        <v>1094</v>
      </c>
      <c r="G118" s="72" t="s">
        <v>1095</v>
      </c>
      <c r="H118" s="57" t="s">
        <v>194</v>
      </c>
      <c r="I118" s="71">
        <v>3</v>
      </c>
      <c r="J118" s="72"/>
      <c r="K118" s="60"/>
      <c r="L118" s="60"/>
    </row>
    <row r="119" spans="1:12" ht="31.9" customHeight="1">
      <c r="A119" s="57">
        <v>117</v>
      </c>
      <c r="B119" s="179"/>
      <c r="C119" s="179"/>
      <c r="D119" s="179"/>
      <c r="E119" s="179"/>
      <c r="F119" s="72" t="s">
        <v>1096</v>
      </c>
      <c r="G119" s="72" t="s">
        <v>1097</v>
      </c>
      <c r="H119" s="57" t="s">
        <v>194</v>
      </c>
      <c r="I119" s="71">
        <v>4</v>
      </c>
      <c r="J119" s="72"/>
      <c r="K119" s="60"/>
      <c r="L119" s="60"/>
    </row>
    <row r="120" spans="1:12" ht="42" customHeight="1">
      <c r="A120" s="57">
        <v>118</v>
      </c>
      <c r="B120" s="179"/>
      <c r="C120" s="179"/>
      <c r="D120" s="179"/>
      <c r="E120" s="179"/>
      <c r="F120" s="72" t="s">
        <v>1098</v>
      </c>
      <c r="G120" s="86" t="s">
        <v>1099</v>
      </c>
      <c r="H120" s="57" t="s">
        <v>194</v>
      </c>
      <c r="I120" s="71">
        <v>2</v>
      </c>
      <c r="J120" s="72"/>
      <c r="K120" s="60"/>
      <c r="L120" s="60"/>
    </row>
    <row r="121" spans="1:12" ht="31.9" customHeight="1">
      <c r="A121" s="57">
        <v>119</v>
      </c>
      <c r="B121" s="179"/>
      <c r="C121" s="179"/>
      <c r="D121" s="179"/>
      <c r="E121" s="179"/>
      <c r="F121" s="72" t="s">
        <v>1100</v>
      </c>
      <c r="G121" s="86" t="s">
        <v>1101</v>
      </c>
      <c r="H121" s="57" t="s">
        <v>194</v>
      </c>
      <c r="I121" s="71">
        <v>2</v>
      </c>
      <c r="J121" s="72"/>
      <c r="K121" s="60"/>
      <c r="L121" s="60"/>
    </row>
    <row r="122" spans="1:12" ht="31.9" customHeight="1">
      <c r="A122" s="57">
        <v>120</v>
      </c>
      <c r="B122" s="179"/>
      <c r="C122" s="179"/>
      <c r="D122" s="179"/>
      <c r="E122" s="179"/>
      <c r="F122" s="72" t="s">
        <v>1102</v>
      </c>
      <c r="G122" s="72" t="s">
        <v>1103</v>
      </c>
      <c r="H122" s="57" t="s">
        <v>194</v>
      </c>
      <c r="I122" s="71">
        <v>1</v>
      </c>
      <c r="J122" s="72"/>
      <c r="K122" s="60"/>
      <c r="L122" s="60"/>
    </row>
    <row r="123" spans="1:12" ht="31.9" customHeight="1">
      <c r="A123" s="57">
        <v>121</v>
      </c>
      <c r="B123" s="179"/>
      <c r="C123" s="179"/>
      <c r="D123" s="179"/>
      <c r="E123" s="179"/>
      <c r="F123" s="72" t="s">
        <v>1104</v>
      </c>
      <c r="G123" s="82" t="s">
        <v>1105</v>
      </c>
      <c r="H123" s="57" t="s">
        <v>172</v>
      </c>
      <c r="I123" s="71">
        <v>2</v>
      </c>
      <c r="J123" s="72"/>
      <c r="K123" s="60"/>
      <c r="L123" s="60"/>
    </row>
    <row r="124" spans="1:12" ht="37.5" customHeight="1">
      <c r="A124" s="57">
        <v>122</v>
      </c>
      <c r="B124" s="179"/>
      <c r="C124" s="179"/>
      <c r="D124" s="179"/>
      <c r="E124" s="179"/>
      <c r="F124" s="72" t="s">
        <v>954</v>
      </c>
      <c r="G124" s="82" t="s">
        <v>1106</v>
      </c>
      <c r="H124" s="57" t="s">
        <v>194</v>
      </c>
      <c r="I124" s="71">
        <v>1</v>
      </c>
      <c r="J124" s="72"/>
      <c r="K124" s="60"/>
      <c r="L124" s="60"/>
    </row>
    <row r="125" spans="1:12" ht="31.9" customHeight="1">
      <c r="A125" s="57">
        <v>123</v>
      </c>
      <c r="B125" s="179"/>
      <c r="C125" s="179"/>
      <c r="D125" s="179"/>
      <c r="E125" s="179"/>
      <c r="F125" s="72" t="s">
        <v>1107</v>
      </c>
      <c r="G125" s="72" t="s">
        <v>1108</v>
      </c>
      <c r="H125" s="57" t="s">
        <v>988</v>
      </c>
      <c r="I125" s="71">
        <v>13.5</v>
      </c>
      <c r="J125" s="72"/>
      <c r="K125" s="60"/>
      <c r="L125" s="60"/>
    </row>
    <row r="126" spans="1:12" ht="31.9" customHeight="1">
      <c r="A126" s="57">
        <v>124</v>
      </c>
      <c r="B126" s="179"/>
      <c r="C126" s="179"/>
      <c r="D126" s="179"/>
      <c r="E126" s="179"/>
      <c r="F126" s="72" t="s">
        <v>1109</v>
      </c>
      <c r="G126" s="72" t="s">
        <v>1110</v>
      </c>
      <c r="H126" s="57" t="s">
        <v>77</v>
      </c>
      <c r="I126" s="71">
        <v>115</v>
      </c>
      <c r="J126" s="72"/>
      <c r="K126" s="60"/>
      <c r="L126" s="60"/>
    </row>
    <row r="127" spans="1:12" ht="48.75" customHeight="1">
      <c r="A127" s="57">
        <v>125</v>
      </c>
      <c r="B127" s="179"/>
      <c r="C127" s="179"/>
      <c r="D127" s="179"/>
      <c r="E127" s="179"/>
      <c r="F127" s="72" t="s">
        <v>750</v>
      </c>
      <c r="G127" s="72" t="s">
        <v>1111</v>
      </c>
      <c r="H127" s="57" t="s">
        <v>77</v>
      </c>
      <c r="I127" s="71">
        <v>131</v>
      </c>
      <c r="J127" s="72"/>
      <c r="K127" s="60"/>
      <c r="L127" s="60"/>
    </row>
    <row r="128" spans="1:12" ht="30" customHeight="1">
      <c r="A128" s="57">
        <v>126</v>
      </c>
      <c r="B128" s="179"/>
      <c r="C128" s="179"/>
      <c r="D128" s="179"/>
      <c r="E128" s="179"/>
      <c r="F128" s="72" t="s">
        <v>1112</v>
      </c>
      <c r="G128" s="72" t="s">
        <v>1113</v>
      </c>
      <c r="H128" s="57" t="s">
        <v>77</v>
      </c>
      <c r="I128" s="71">
        <v>139</v>
      </c>
      <c r="J128" s="72" t="s">
        <v>1114</v>
      </c>
      <c r="K128" s="60"/>
      <c r="L128" s="60"/>
    </row>
    <row r="129" spans="1:12" ht="31.9" customHeight="1">
      <c r="A129" s="57">
        <v>127</v>
      </c>
      <c r="B129" s="179"/>
      <c r="C129" s="179"/>
      <c r="D129" s="179"/>
      <c r="E129" s="179"/>
      <c r="F129" s="72" t="s">
        <v>1115</v>
      </c>
      <c r="G129" s="94" t="s">
        <v>1116</v>
      </c>
      <c r="H129" s="57" t="s">
        <v>172</v>
      </c>
      <c r="I129" s="71">
        <v>50</v>
      </c>
      <c r="J129" s="72"/>
      <c r="K129" s="60"/>
      <c r="L129" s="60"/>
    </row>
    <row r="130" spans="1:12" ht="31.9" customHeight="1">
      <c r="A130" s="57">
        <v>128</v>
      </c>
      <c r="B130" s="179"/>
      <c r="C130" s="179"/>
      <c r="D130" s="179"/>
      <c r="E130" s="179"/>
      <c r="F130" s="72" t="s">
        <v>1117</v>
      </c>
      <c r="G130" s="72" t="s">
        <v>1118</v>
      </c>
      <c r="H130" s="57" t="s">
        <v>77</v>
      </c>
      <c r="I130" s="71">
        <v>131</v>
      </c>
      <c r="J130" s="72"/>
      <c r="K130" s="60"/>
      <c r="L130" s="60"/>
    </row>
    <row r="131" spans="1:12" ht="48" customHeight="1">
      <c r="A131" s="57">
        <v>129</v>
      </c>
      <c r="B131" s="179"/>
      <c r="C131" s="179"/>
      <c r="D131" s="179"/>
      <c r="E131" s="179"/>
      <c r="F131" s="72" t="s">
        <v>1119</v>
      </c>
      <c r="G131" s="86" t="s">
        <v>1120</v>
      </c>
      <c r="H131" s="57" t="s">
        <v>988</v>
      </c>
      <c r="I131" s="71">
        <v>15</v>
      </c>
      <c r="J131" s="72"/>
      <c r="K131" s="60"/>
      <c r="L131" s="60"/>
    </row>
    <row r="132" spans="1:12" ht="31.9" customHeight="1">
      <c r="A132" s="57">
        <v>130</v>
      </c>
      <c r="B132" s="179"/>
      <c r="C132" s="179"/>
      <c r="D132" s="179"/>
      <c r="E132" s="179"/>
      <c r="F132" s="72" t="s">
        <v>1121</v>
      </c>
      <c r="G132" s="86" t="s">
        <v>1122</v>
      </c>
      <c r="H132" s="57" t="s">
        <v>194</v>
      </c>
      <c r="I132" s="71">
        <v>1</v>
      </c>
      <c r="J132" s="72"/>
      <c r="K132" s="60"/>
      <c r="L132" s="60"/>
    </row>
    <row r="133" spans="1:12" ht="31.9" customHeight="1">
      <c r="A133" s="57">
        <v>131</v>
      </c>
      <c r="B133" s="179"/>
      <c r="C133" s="179"/>
      <c r="D133" s="179"/>
      <c r="E133" s="179"/>
      <c r="F133" s="72" t="s">
        <v>1123</v>
      </c>
      <c r="G133" s="72" t="s">
        <v>1124</v>
      </c>
      <c r="H133" s="57" t="s">
        <v>172</v>
      </c>
      <c r="I133" s="80">
        <v>7</v>
      </c>
      <c r="J133" s="72"/>
      <c r="K133" s="60"/>
      <c r="L133" s="60"/>
    </row>
    <row r="134" spans="1:12" ht="57" customHeight="1">
      <c r="A134" s="57">
        <v>132</v>
      </c>
      <c r="B134" s="179"/>
      <c r="C134" s="179"/>
      <c r="D134" s="179"/>
      <c r="E134" s="179"/>
      <c r="F134" s="72" t="s">
        <v>1125</v>
      </c>
      <c r="G134" s="95" t="s">
        <v>1126</v>
      </c>
      <c r="H134" s="57" t="s">
        <v>194</v>
      </c>
      <c r="I134" s="80">
        <v>115</v>
      </c>
      <c r="J134" s="72"/>
      <c r="K134" s="60"/>
      <c r="L134" s="60"/>
    </row>
    <row r="135" spans="1:12" ht="31.9" customHeight="1">
      <c r="A135" s="57">
        <v>133</v>
      </c>
      <c r="B135" s="179"/>
      <c r="C135" s="179"/>
      <c r="D135" s="179"/>
      <c r="E135" s="179" t="s">
        <v>688</v>
      </c>
      <c r="F135" s="72" t="s">
        <v>1052</v>
      </c>
      <c r="G135" s="96"/>
      <c r="H135" s="79" t="s">
        <v>988</v>
      </c>
      <c r="I135" s="97">
        <v>90</v>
      </c>
      <c r="J135" s="96"/>
      <c r="K135" s="60"/>
      <c r="L135" s="60"/>
    </row>
    <row r="136" spans="1:12" ht="31.9" customHeight="1">
      <c r="A136" s="57">
        <v>134</v>
      </c>
      <c r="B136" s="179"/>
      <c r="C136" s="179"/>
      <c r="D136" s="179"/>
      <c r="E136" s="179"/>
      <c r="F136" s="72" t="s">
        <v>411</v>
      </c>
      <c r="G136" s="72"/>
      <c r="H136" s="79" t="s">
        <v>988</v>
      </c>
      <c r="I136" s="98">
        <v>15</v>
      </c>
      <c r="J136" s="72"/>
      <c r="K136" s="60"/>
      <c r="L136" s="60"/>
    </row>
    <row r="137" spans="1:12" ht="31.9" customHeight="1">
      <c r="A137" s="57">
        <v>135</v>
      </c>
      <c r="B137" s="179"/>
      <c r="C137" s="179"/>
      <c r="D137" s="179" t="s">
        <v>268</v>
      </c>
      <c r="E137" s="179" t="s">
        <v>1127</v>
      </c>
      <c r="F137" s="72" t="s">
        <v>1128</v>
      </c>
      <c r="G137" s="72" t="s">
        <v>1129</v>
      </c>
      <c r="H137" s="57" t="s">
        <v>172</v>
      </c>
      <c r="I137" s="71">
        <v>60</v>
      </c>
      <c r="J137" s="72"/>
      <c r="K137" s="60"/>
      <c r="L137" s="60"/>
    </row>
    <row r="138" spans="1:12" ht="56.1" customHeight="1">
      <c r="A138" s="57">
        <v>136</v>
      </c>
      <c r="B138" s="179"/>
      <c r="C138" s="179"/>
      <c r="D138" s="179"/>
      <c r="E138" s="179"/>
      <c r="F138" s="82" t="s">
        <v>281</v>
      </c>
      <c r="G138" s="72" t="s">
        <v>1130</v>
      </c>
      <c r="H138" s="57" t="s">
        <v>172</v>
      </c>
      <c r="I138" s="71">
        <v>4</v>
      </c>
      <c r="J138" s="72" t="s">
        <v>1131</v>
      </c>
      <c r="K138" s="60"/>
      <c r="L138" s="60"/>
    </row>
    <row r="139" spans="1:12" ht="255" customHeight="1">
      <c r="A139" s="57">
        <v>137</v>
      </c>
      <c r="B139" s="179"/>
      <c r="C139" s="179"/>
      <c r="D139" s="179"/>
      <c r="E139" s="179"/>
      <c r="F139" s="82" t="s">
        <v>275</v>
      </c>
      <c r="G139" s="72" t="s">
        <v>1132</v>
      </c>
      <c r="H139" s="57" t="s">
        <v>172</v>
      </c>
      <c r="I139" s="71">
        <v>19</v>
      </c>
      <c r="J139" s="72"/>
      <c r="K139" s="60"/>
      <c r="L139" s="60"/>
    </row>
    <row r="140" spans="1:12" ht="57.95" customHeight="1">
      <c r="A140" s="57">
        <v>138</v>
      </c>
      <c r="B140" s="179"/>
      <c r="C140" s="179"/>
      <c r="D140" s="179"/>
      <c r="E140" s="179"/>
      <c r="F140" s="82" t="s">
        <v>1133</v>
      </c>
      <c r="G140" s="72" t="s">
        <v>1134</v>
      </c>
      <c r="H140" s="57" t="s">
        <v>172</v>
      </c>
      <c r="I140" s="71">
        <v>1</v>
      </c>
      <c r="J140" s="72" t="s">
        <v>1135</v>
      </c>
      <c r="K140" s="60"/>
      <c r="L140" s="60"/>
    </row>
    <row r="141" spans="1:12" s="60" customFormat="1" ht="31.9" customHeight="1">
      <c r="A141" s="57">
        <v>139</v>
      </c>
      <c r="B141" s="179"/>
      <c r="C141" s="179"/>
      <c r="D141" s="179"/>
      <c r="E141" s="179" t="s">
        <v>1136</v>
      </c>
      <c r="F141" s="82" t="s">
        <v>1137</v>
      </c>
      <c r="G141" s="99" t="s">
        <v>1138</v>
      </c>
      <c r="H141" s="57" t="s">
        <v>194</v>
      </c>
      <c r="I141" s="100">
        <v>50</v>
      </c>
      <c r="J141" s="72"/>
    </row>
    <row r="142" spans="1:12" ht="31.9" customHeight="1">
      <c r="A142" s="57">
        <v>140</v>
      </c>
      <c r="B142" s="179"/>
      <c r="C142" s="179"/>
      <c r="D142" s="179"/>
      <c r="E142" s="179"/>
      <c r="F142" s="72" t="s">
        <v>1139</v>
      </c>
      <c r="G142" s="99" t="s">
        <v>1138</v>
      </c>
      <c r="H142" s="57" t="s">
        <v>194</v>
      </c>
      <c r="I142" s="71">
        <v>4</v>
      </c>
      <c r="J142" s="72"/>
      <c r="K142" s="60"/>
      <c r="L142" s="60"/>
    </row>
    <row r="143" spans="1:12" ht="31.9" customHeight="1">
      <c r="A143" s="57">
        <v>141</v>
      </c>
      <c r="B143" s="179"/>
      <c r="C143" s="179"/>
      <c r="D143" s="179"/>
      <c r="E143" s="179"/>
      <c r="F143" s="72" t="s">
        <v>1140</v>
      </c>
      <c r="G143" s="72" t="s">
        <v>1141</v>
      </c>
      <c r="H143" s="57" t="s">
        <v>194</v>
      </c>
      <c r="I143" s="71">
        <v>2</v>
      </c>
      <c r="J143" s="72"/>
      <c r="K143" s="60"/>
      <c r="L143" s="60"/>
    </row>
    <row r="144" spans="1:12" ht="31.9" customHeight="1">
      <c r="A144" s="57">
        <v>142</v>
      </c>
      <c r="B144" s="179"/>
      <c r="C144" s="179"/>
      <c r="D144" s="179"/>
      <c r="E144" s="184"/>
      <c r="F144" s="72" t="s">
        <v>1142</v>
      </c>
      <c r="G144" s="99" t="s">
        <v>1138</v>
      </c>
      <c r="H144" s="57" t="s">
        <v>194</v>
      </c>
      <c r="I144" s="71">
        <v>11</v>
      </c>
      <c r="J144" s="72"/>
      <c r="K144" s="60"/>
      <c r="L144" s="60"/>
    </row>
    <row r="145" spans="1:12" ht="35.1" customHeight="1">
      <c r="A145" s="57">
        <v>143</v>
      </c>
      <c r="B145" s="179"/>
      <c r="C145" s="179"/>
      <c r="D145" s="179"/>
      <c r="E145" s="179" t="s">
        <v>989</v>
      </c>
      <c r="F145" s="72" t="s">
        <v>1143</v>
      </c>
      <c r="G145" s="72" t="s">
        <v>1144</v>
      </c>
      <c r="H145" s="57" t="s">
        <v>83</v>
      </c>
      <c r="I145" s="71">
        <v>42</v>
      </c>
      <c r="J145" s="99"/>
      <c r="K145" s="60"/>
      <c r="L145" s="60"/>
    </row>
    <row r="146" spans="1:12" ht="212.1" customHeight="1">
      <c r="A146" s="57">
        <v>144</v>
      </c>
      <c r="B146" s="179"/>
      <c r="C146" s="179"/>
      <c r="D146" s="179"/>
      <c r="E146" s="179"/>
      <c r="F146" s="72" t="s">
        <v>1145</v>
      </c>
      <c r="G146" s="99" t="s">
        <v>1146</v>
      </c>
      <c r="H146" s="57" t="s">
        <v>83</v>
      </c>
      <c r="I146" s="71">
        <v>14</v>
      </c>
      <c r="J146" s="72"/>
      <c r="K146" s="60"/>
      <c r="L146" s="60"/>
    </row>
    <row r="147" spans="1:12" ht="39" customHeight="1">
      <c r="A147" s="57">
        <v>145</v>
      </c>
      <c r="B147" s="179"/>
      <c r="C147" s="179"/>
      <c r="D147" s="179"/>
      <c r="E147" s="179"/>
      <c r="F147" s="72" t="s">
        <v>1147</v>
      </c>
      <c r="G147" s="99" t="s">
        <v>1148</v>
      </c>
      <c r="H147" s="57" t="s">
        <v>214</v>
      </c>
      <c r="I147" s="71">
        <v>3500</v>
      </c>
      <c r="J147" s="72" t="s">
        <v>1149</v>
      </c>
      <c r="K147" s="60"/>
      <c r="L147" s="60"/>
    </row>
    <row r="148" spans="1:12" ht="62.1" customHeight="1">
      <c r="A148" s="57">
        <v>146</v>
      </c>
      <c r="B148" s="179"/>
      <c r="C148" s="179"/>
      <c r="D148" s="179"/>
      <c r="E148" s="179"/>
      <c r="F148" s="72" t="s">
        <v>1150</v>
      </c>
      <c r="G148" s="99" t="s">
        <v>1151</v>
      </c>
      <c r="H148" s="57" t="s">
        <v>83</v>
      </c>
      <c r="I148" s="71">
        <v>6</v>
      </c>
      <c r="J148" s="72" t="s">
        <v>1152</v>
      </c>
      <c r="K148" s="60"/>
      <c r="L148" s="60"/>
    </row>
    <row r="149" spans="1:12" ht="31.9" customHeight="1">
      <c r="A149" s="57">
        <v>147</v>
      </c>
      <c r="B149" s="179"/>
      <c r="C149" s="179"/>
      <c r="D149" s="179"/>
      <c r="E149" s="179"/>
      <c r="F149" s="72" t="s">
        <v>1153</v>
      </c>
      <c r="G149" s="72" t="s">
        <v>1154</v>
      </c>
      <c r="H149" s="57" t="s">
        <v>194</v>
      </c>
      <c r="I149" s="81">
        <v>5</v>
      </c>
      <c r="J149" s="72" t="s">
        <v>1155</v>
      </c>
      <c r="K149" s="60"/>
      <c r="L149" s="60"/>
    </row>
    <row r="150" spans="1:12" ht="20.100000000000001" customHeight="1">
      <c r="A150" s="57">
        <v>148</v>
      </c>
      <c r="B150" s="179"/>
      <c r="C150" s="179"/>
      <c r="D150" s="179"/>
      <c r="E150" s="179"/>
      <c r="F150" s="185" t="s">
        <v>1156</v>
      </c>
      <c r="G150" s="99" t="s">
        <v>1157</v>
      </c>
      <c r="H150" s="57" t="s">
        <v>172</v>
      </c>
      <c r="I150" s="71">
        <v>2</v>
      </c>
      <c r="J150" s="72"/>
      <c r="K150" s="60"/>
      <c r="L150" s="60"/>
    </row>
    <row r="151" spans="1:12" ht="21" customHeight="1">
      <c r="A151" s="57">
        <v>149</v>
      </c>
      <c r="B151" s="179"/>
      <c r="C151" s="179"/>
      <c r="D151" s="179"/>
      <c r="E151" s="179"/>
      <c r="F151" s="185"/>
      <c r="G151" s="72" t="s">
        <v>1158</v>
      </c>
      <c r="H151" s="57" t="s">
        <v>172</v>
      </c>
      <c r="I151" s="71">
        <v>26</v>
      </c>
      <c r="J151" s="72"/>
      <c r="K151" s="60"/>
      <c r="L151" s="60"/>
    </row>
    <row r="152" spans="1:12" ht="83.1" customHeight="1">
      <c r="A152" s="57">
        <v>150</v>
      </c>
      <c r="B152" s="179"/>
      <c r="C152" s="179"/>
      <c r="D152" s="179"/>
      <c r="E152" s="179"/>
      <c r="F152" s="72" t="s">
        <v>1159</v>
      </c>
      <c r="G152" s="72" t="s">
        <v>1160</v>
      </c>
      <c r="H152" s="57" t="s">
        <v>194</v>
      </c>
      <c r="I152" s="71">
        <v>12</v>
      </c>
      <c r="J152" s="72" t="s">
        <v>1161</v>
      </c>
      <c r="K152" s="60"/>
      <c r="L152" s="60"/>
    </row>
    <row r="153" spans="1:12" ht="31.9" customHeight="1">
      <c r="A153" s="57">
        <v>151</v>
      </c>
      <c r="B153" s="179"/>
      <c r="C153" s="179"/>
      <c r="D153" s="179"/>
      <c r="E153" s="179" t="s">
        <v>688</v>
      </c>
      <c r="F153" s="72" t="s">
        <v>987</v>
      </c>
      <c r="G153" s="86"/>
      <c r="H153" s="57" t="s">
        <v>988</v>
      </c>
      <c r="I153" s="81">
        <v>1.2</v>
      </c>
      <c r="J153" s="72"/>
      <c r="K153" s="60"/>
      <c r="L153" s="60"/>
    </row>
    <row r="154" spans="1:12" ht="31.9" customHeight="1">
      <c r="A154" s="57">
        <v>152</v>
      </c>
      <c r="B154" s="179"/>
      <c r="C154" s="179"/>
      <c r="D154" s="179"/>
      <c r="E154" s="179"/>
      <c r="F154" s="72" t="s">
        <v>411</v>
      </c>
      <c r="G154" s="86" t="s">
        <v>1162</v>
      </c>
      <c r="H154" s="57" t="s">
        <v>988</v>
      </c>
      <c r="I154" s="81">
        <v>1.2</v>
      </c>
      <c r="J154" s="72"/>
      <c r="K154" s="60"/>
      <c r="L154" s="60"/>
    </row>
    <row r="155" spans="1:12" ht="30" customHeight="1">
      <c r="A155" s="57">
        <v>153</v>
      </c>
      <c r="B155" s="179"/>
      <c r="C155" s="179"/>
      <c r="D155" s="179" t="s">
        <v>221</v>
      </c>
      <c r="E155" s="179" t="s">
        <v>1163</v>
      </c>
      <c r="F155" s="185" t="s">
        <v>1164</v>
      </c>
      <c r="G155" s="86" t="s">
        <v>1165</v>
      </c>
      <c r="H155" s="57" t="s">
        <v>172</v>
      </c>
      <c r="I155" s="71">
        <v>4</v>
      </c>
      <c r="J155" s="72"/>
      <c r="K155" s="60"/>
      <c r="L155" s="60"/>
    </row>
    <row r="156" spans="1:12" ht="30" customHeight="1">
      <c r="A156" s="57">
        <v>154</v>
      </c>
      <c r="B156" s="179"/>
      <c r="C156" s="179"/>
      <c r="D156" s="179"/>
      <c r="E156" s="179"/>
      <c r="F156" s="185"/>
      <c r="G156" s="86" t="s">
        <v>1166</v>
      </c>
      <c r="H156" s="57" t="s">
        <v>172</v>
      </c>
      <c r="I156" s="71">
        <v>4</v>
      </c>
      <c r="J156" s="72"/>
      <c r="K156" s="60"/>
      <c r="L156" s="60"/>
    </row>
    <row r="157" spans="1:12" ht="30" customHeight="1">
      <c r="A157" s="57">
        <v>155</v>
      </c>
      <c r="B157" s="179"/>
      <c r="C157" s="179"/>
      <c r="D157" s="179"/>
      <c r="E157" s="179"/>
      <c r="F157" s="185"/>
      <c r="G157" s="86" t="s">
        <v>1167</v>
      </c>
      <c r="H157" s="57" t="s">
        <v>172</v>
      </c>
      <c r="I157" s="71">
        <v>3</v>
      </c>
      <c r="J157" s="72"/>
      <c r="K157" s="60"/>
      <c r="L157" s="60"/>
    </row>
    <row r="158" spans="1:12" ht="30" customHeight="1">
      <c r="A158" s="57">
        <v>156</v>
      </c>
      <c r="B158" s="179"/>
      <c r="C158" s="179"/>
      <c r="D158" s="179"/>
      <c r="E158" s="179"/>
      <c r="F158" s="185"/>
      <c r="G158" s="86" t="s">
        <v>1168</v>
      </c>
      <c r="H158" s="57" t="s">
        <v>172</v>
      </c>
      <c r="I158" s="71">
        <v>5</v>
      </c>
      <c r="J158" s="72"/>
      <c r="K158" s="60"/>
      <c r="L158" s="60"/>
    </row>
    <row r="159" spans="1:12" ht="30" customHeight="1">
      <c r="A159" s="57">
        <v>157</v>
      </c>
      <c r="B159" s="179"/>
      <c r="C159" s="179"/>
      <c r="D159" s="179"/>
      <c r="E159" s="179"/>
      <c r="F159" s="185" t="s">
        <v>1169</v>
      </c>
      <c r="G159" s="86" t="s">
        <v>1170</v>
      </c>
      <c r="H159" s="57" t="s">
        <v>172</v>
      </c>
      <c r="I159" s="71">
        <v>3</v>
      </c>
      <c r="J159" s="72"/>
      <c r="K159" s="60"/>
      <c r="L159" s="60"/>
    </row>
    <row r="160" spans="1:12" ht="30" customHeight="1">
      <c r="A160" s="57">
        <v>158</v>
      </c>
      <c r="B160" s="179"/>
      <c r="C160" s="179"/>
      <c r="D160" s="179"/>
      <c r="E160" s="179"/>
      <c r="F160" s="185"/>
      <c r="G160" s="86" t="s">
        <v>1171</v>
      </c>
      <c r="H160" s="57" t="s">
        <v>172</v>
      </c>
      <c r="I160" s="71">
        <v>3</v>
      </c>
      <c r="J160" s="72"/>
      <c r="K160" s="60"/>
      <c r="L160" s="60"/>
    </row>
    <row r="161" spans="1:12" ht="30" customHeight="1">
      <c r="A161" s="57">
        <v>159</v>
      </c>
      <c r="B161" s="179"/>
      <c r="C161" s="179"/>
      <c r="D161" s="179"/>
      <c r="E161" s="179"/>
      <c r="F161" s="185"/>
      <c r="G161" s="86" t="s">
        <v>1172</v>
      </c>
      <c r="H161" s="57" t="s">
        <v>172</v>
      </c>
      <c r="I161" s="71">
        <v>3</v>
      </c>
      <c r="J161" s="72"/>
      <c r="K161" s="60"/>
      <c r="L161" s="60"/>
    </row>
    <row r="162" spans="1:12" ht="30" customHeight="1">
      <c r="A162" s="57">
        <v>160</v>
      </c>
      <c r="B162" s="179"/>
      <c r="C162" s="179"/>
      <c r="D162" s="179"/>
      <c r="E162" s="179"/>
      <c r="F162" s="185"/>
      <c r="G162" s="86" t="s">
        <v>1173</v>
      </c>
      <c r="H162" s="57" t="s">
        <v>172</v>
      </c>
      <c r="I162" s="71">
        <v>3</v>
      </c>
      <c r="J162" s="72"/>
      <c r="K162" s="60"/>
      <c r="L162" s="60"/>
    </row>
    <row r="163" spans="1:12" ht="30" customHeight="1">
      <c r="A163" s="57">
        <v>161</v>
      </c>
      <c r="B163" s="179"/>
      <c r="C163" s="179"/>
      <c r="D163" s="179"/>
      <c r="E163" s="179"/>
      <c r="F163" s="185"/>
      <c r="G163" s="86" t="s">
        <v>1174</v>
      </c>
      <c r="H163" s="57" t="s">
        <v>172</v>
      </c>
      <c r="I163" s="71">
        <v>3</v>
      </c>
      <c r="J163" s="72"/>
      <c r="K163" s="60"/>
      <c r="L163" s="60"/>
    </row>
    <row r="164" spans="1:12" ht="50.1" customHeight="1">
      <c r="A164" s="57">
        <v>162</v>
      </c>
      <c r="B164" s="179"/>
      <c r="C164" s="179"/>
      <c r="D164" s="179"/>
      <c r="E164" s="179"/>
      <c r="F164" s="185" t="s">
        <v>1175</v>
      </c>
      <c r="G164" s="86" t="s">
        <v>1176</v>
      </c>
      <c r="H164" s="57" t="s">
        <v>172</v>
      </c>
      <c r="I164" s="71">
        <v>4</v>
      </c>
      <c r="J164" s="72"/>
      <c r="K164" s="60"/>
      <c r="L164" s="60"/>
    </row>
    <row r="165" spans="1:12" ht="11.25">
      <c r="A165" s="57">
        <v>163</v>
      </c>
      <c r="B165" s="179"/>
      <c r="C165" s="179"/>
      <c r="D165" s="179"/>
      <c r="E165" s="179"/>
      <c r="F165" s="185"/>
      <c r="G165" s="86" t="s">
        <v>1177</v>
      </c>
      <c r="H165" s="57" t="s">
        <v>172</v>
      </c>
      <c r="I165" s="71">
        <v>2</v>
      </c>
      <c r="J165" s="72"/>
      <c r="K165" s="60"/>
      <c r="L165" s="60"/>
    </row>
    <row r="166" spans="1:12" ht="11.25">
      <c r="A166" s="57">
        <v>164</v>
      </c>
      <c r="B166" s="179"/>
      <c r="C166" s="179"/>
      <c r="D166" s="179"/>
      <c r="E166" s="179"/>
      <c r="F166" s="185"/>
      <c r="G166" s="86" t="s">
        <v>1178</v>
      </c>
      <c r="H166" s="57" t="s">
        <v>172</v>
      </c>
      <c r="I166" s="71">
        <v>2</v>
      </c>
      <c r="J166" s="72"/>
      <c r="K166" s="60"/>
      <c r="L166" s="60"/>
    </row>
    <row r="167" spans="1:12" ht="30" customHeight="1">
      <c r="A167" s="57">
        <v>165</v>
      </c>
      <c r="B167" s="179"/>
      <c r="C167" s="179"/>
      <c r="D167" s="179"/>
      <c r="E167" s="179"/>
      <c r="F167" s="185"/>
      <c r="G167" s="86" t="s">
        <v>1179</v>
      </c>
      <c r="H167" s="57" t="s">
        <v>172</v>
      </c>
      <c r="I167" s="71">
        <v>4</v>
      </c>
      <c r="J167" s="72"/>
      <c r="K167" s="60"/>
      <c r="L167" s="60"/>
    </row>
    <row r="168" spans="1:12" ht="30" customHeight="1">
      <c r="A168" s="57">
        <v>166</v>
      </c>
      <c r="B168" s="179"/>
      <c r="C168" s="179"/>
      <c r="D168" s="179"/>
      <c r="E168" s="179"/>
      <c r="F168" s="185"/>
      <c r="G168" s="86" t="s">
        <v>1180</v>
      </c>
      <c r="H168" s="57" t="s">
        <v>172</v>
      </c>
      <c r="I168" s="71">
        <v>8</v>
      </c>
      <c r="J168" s="72"/>
      <c r="K168" s="60"/>
      <c r="L168" s="60"/>
    </row>
    <row r="169" spans="1:12" ht="30" customHeight="1">
      <c r="A169" s="57">
        <v>167</v>
      </c>
      <c r="B169" s="179"/>
      <c r="C169" s="179"/>
      <c r="D169" s="179"/>
      <c r="E169" s="179"/>
      <c r="F169" s="185"/>
      <c r="G169" s="86" t="s">
        <v>1181</v>
      </c>
      <c r="H169" s="57" t="s">
        <v>172</v>
      </c>
      <c r="I169" s="71">
        <v>2</v>
      </c>
      <c r="J169" s="72" t="s">
        <v>1182</v>
      </c>
      <c r="K169" s="60"/>
      <c r="L169" s="60"/>
    </row>
    <row r="170" spans="1:12" ht="31.9" customHeight="1">
      <c r="A170" s="57">
        <v>168</v>
      </c>
      <c r="B170" s="179"/>
      <c r="C170" s="179"/>
      <c r="D170" s="179"/>
      <c r="E170" s="179" t="s">
        <v>1136</v>
      </c>
      <c r="F170" s="72" t="s">
        <v>1183</v>
      </c>
      <c r="G170" s="72" t="s">
        <v>1184</v>
      </c>
      <c r="H170" s="57" t="s">
        <v>194</v>
      </c>
      <c r="I170" s="71">
        <v>3</v>
      </c>
      <c r="J170" s="72"/>
      <c r="K170" s="60"/>
      <c r="L170" s="60"/>
    </row>
    <row r="171" spans="1:12" ht="31.9" customHeight="1">
      <c r="A171" s="57">
        <v>169</v>
      </c>
      <c r="B171" s="179"/>
      <c r="C171" s="179"/>
      <c r="D171" s="179"/>
      <c r="E171" s="179"/>
      <c r="F171" s="72" t="s">
        <v>1185</v>
      </c>
      <c r="G171" s="72" t="s">
        <v>1184</v>
      </c>
      <c r="H171" s="57" t="s">
        <v>194</v>
      </c>
      <c r="I171" s="71">
        <v>6</v>
      </c>
      <c r="J171" s="72"/>
      <c r="K171" s="60"/>
      <c r="L171" s="60"/>
    </row>
    <row r="172" spans="1:12" ht="31.9" customHeight="1">
      <c r="A172" s="57">
        <v>170</v>
      </c>
      <c r="B172" s="179"/>
      <c r="C172" s="179"/>
      <c r="D172" s="179"/>
      <c r="E172" s="179"/>
      <c r="F172" s="72" t="s">
        <v>1186</v>
      </c>
      <c r="G172" s="72" t="s">
        <v>1187</v>
      </c>
      <c r="H172" s="57" t="s">
        <v>194</v>
      </c>
      <c r="I172" s="71">
        <v>5</v>
      </c>
      <c r="J172" s="72"/>
      <c r="K172" s="60"/>
      <c r="L172" s="60"/>
    </row>
    <row r="173" spans="1:12" ht="45" customHeight="1">
      <c r="A173" s="57">
        <v>171</v>
      </c>
      <c r="B173" s="179"/>
      <c r="C173" s="179"/>
      <c r="D173" s="179"/>
      <c r="E173" s="179" t="s">
        <v>989</v>
      </c>
      <c r="F173" s="72" t="s">
        <v>1188</v>
      </c>
      <c r="G173" s="72" t="s">
        <v>1189</v>
      </c>
      <c r="H173" s="57" t="s">
        <v>194</v>
      </c>
      <c r="I173" s="71">
        <v>19</v>
      </c>
      <c r="J173" s="72"/>
      <c r="K173" s="60"/>
      <c r="L173" s="60"/>
    </row>
    <row r="174" spans="1:12" ht="31.9" customHeight="1">
      <c r="A174" s="57">
        <v>172</v>
      </c>
      <c r="B174" s="179"/>
      <c r="C174" s="179"/>
      <c r="D174" s="179"/>
      <c r="E174" s="179"/>
      <c r="F174" s="72" t="s">
        <v>1190</v>
      </c>
      <c r="G174" s="72" t="s">
        <v>1191</v>
      </c>
      <c r="H174" s="84" t="s">
        <v>194</v>
      </c>
      <c r="I174" s="71">
        <v>1</v>
      </c>
      <c r="J174" s="72"/>
      <c r="K174" s="60"/>
      <c r="L174" s="60"/>
    </row>
    <row r="175" spans="1:12" ht="30" customHeight="1">
      <c r="A175" s="57">
        <v>173</v>
      </c>
      <c r="B175" s="179"/>
      <c r="C175" s="179"/>
      <c r="D175" s="179"/>
      <c r="E175" s="179"/>
      <c r="F175" s="72" t="s">
        <v>1192</v>
      </c>
      <c r="G175" s="101" t="s">
        <v>1193</v>
      </c>
      <c r="H175" s="57" t="s">
        <v>194</v>
      </c>
      <c r="I175" s="71">
        <v>9</v>
      </c>
      <c r="J175" s="72"/>
      <c r="K175" s="60"/>
      <c r="L175" s="60"/>
    </row>
    <row r="176" spans="1:12" ht="31.9" customHeight="1">
      <c r="A176" s="57">
        <v>174</v>
      </c>
      <c r="B176" s="179"/>
      <c r="C176" s="179"/>
      <c r="D176" s="179"/>
      <c r="E176" s="179" t="s">
        <v>1084</v>
      </c>
      <c r="F176" s="72" t="s">
        <v>245</v>
      </c>
      <c r="G176" s="72" t="s">
        <v>1194</v>
      </c>
      <c r="H176" s="57" t="s">
        <v>194</v>
      </c>
      <c r="I176" s="71">
        <v>47</v>
      </c>
      <c r="J176" s="72"/>
      <c r="K176" s="60"/>
      <c r="L176" s="60"/>
    </row>
    <row r="177" spans="1:12" ht="31.9" customHeight="1">
      <c r="A177" s="57">
        <v>175</v>
      </c>
      <c r="B177" s="179"/>
      <c r="C177" s="179"/>
      <c r="D177" s="179"/>
      <c r="E177" s="179"/>
      <c r="F177" s="72" t="s">
        <v>249</v>
      </c>
      <c r="G177" s="72" t="s">
        <v>1195</v>
      </c>
      <c r="H177" s="57" t="s">
        <v>83</v>
      </c>
      <c r="I177" s="71">
        <v>51</v>
      </c>
      <c r="J177" s="72"/>
      <c r="K177" s="60"/>
      <c r="L177" s="60"/>
    </row>
    <row r="178" spans="1:12" ht="31.9" customHeight="1">
      <c r="A178" s="57">
        <v>176</v>
      </c>
      <c r="B178" s="179"/>
      <c r="C178" s="179"/>
      <c r="D178" s="179"/>
      <c r="E178" s="57" t="s">
        <v>1196</v>
      </c>
      <c r="F178" s="72" t="s">
        <v>1197</v>
      </c>
      <c r="G178" s="72" t="s">
        <v>1198</v>
      </c>
      <c r="H178" s="57" t="s">
        <v>988</v>
      </c>
      <c r="I178" s="71">
        <v>0.65</v>
      </c>
      <c r="J178" s="72"/>
      <c r="K178" s="60"/>
      <c r="L178" s="60"/>
    </row>
    <row r="179" spans="1:12" ht="31.9" customHeight="1">
      <c r="A179" s="57">
        <v>177</v>
      </c>
      <c r="B179" s="179"/>
      <c r="C179" s="179"/>
      <c r="D179" s="179"/>
      <c r="E179" s="179" t="s">
        <v>688</v>
      </c>
      <c r="F179" s="72" t="s">
        <v>987</v>
      </c>
      <c r="G179" s="82"/>
      <c r="H179" s="57" t="s">
        <v>988</v>
      </c>
      <c r="I179" s="81">
        <v>0.84</v>
      </c>
      <c r="J179" s="72"/>
      <c r="K179" s="60"/>
      <c r="L179" s="60"/>
    </row>
    <row r="180" spans="1:12" ht="31.9" customHeight="1">
      <c r="A180" s="57">
        <v>178</v>
      </c>
      <c r="B180" s="179"/>
      <c r="C180" s="179"/>
      <c r="D180" s="179"/>
      <c r="E180" s="179"/>
      <c r="F180" s="72" t="s">
        <v>411</v>
      </c>
      <c r="G180" s="82"/>
      <c r="H180" s="57" t="s">
        <v>988</v>
      </c>
      <c r="I180" s="81">
        <v>0.84</v>
      </c>
      <c r="J180" s="82"/>
      <c r="K180" s="60"/>
      <c r="L180" s="60"/>
    </row>
    <row r="181" spans="1:12" ht="22.5">
      <c r="A181" s="57">
        <v>179</v>
      </c>
      <c r="B181" s="179"/>
      <c r="C181" s="179"/>
      <c r="D181" s="179" t="s">
        <v>343</v>
      </c>
      <c r="E181" s="179" t="s">
        <v>1199</v>
      </c>
      <c r="F181" s="72" t="s">
        <v>359</v>
      </c>
      <c r="G181" s="72" t="s">
        <v>1200</v>
      </c>
      <c r="H181" s="57" t="s">
        <v>172</v>
      </c>
      <c r="I181" s="71">
        <v>6</v>
      </c>
      <c r="J181" s="72"/>
      <c r="K181" s="60"/>
      <c r="L181" s="60"/>
    </row>
    <row r="182" spans="1:12" ht="34.9" customHeight="1">
      <c r="A182" s="57">
        <v>180</v>
      </c>
      <c r="B182" s="179"/>
      <c r="C182" s="179"/>
      <c r="D182" s="179"/>
      <c r="E182" s="179"/>
      <c r="F182" s="72" t="s">
        <v>354</v>
      </c>
      <c r="G182" s="72" t="s">
        <v>1201</v>
      </c>
      <c r="H182" s="57" t="s">
        <v>172</v>
      </c>
      <c r="I182" s="71">
        <v>2</v>
      </c>
      <c r="J182" s="72"/>
      <c r="K182" s="60"/>
      <c r="L182" s="60"/>
    </row>
    <row r="183" spans="1:12" ht="212.1" customHeight="1">
      <c r="A183" s="57">
        <v>181</v>
      </c>
      <c r="B183" s="179"/>
      <c r="C183" s="179"/>
      <c r="D183" s="179"/>
      <c r="E183" s="179"/>
      <c r="F183" s="72" t="s">
        <v>1202</v>
      </c>
      <c r="G183" s="99" t="s">
        <v>1203</v>
      </c>
      <c r="H183" s="57" t="s">
        <v>172</v>
      </c>
      <c r="I183" s="71">
        <v>12</v>
      </c>
      <c r="J183" s="72"/>
      <c r="K183" s="60"/>
      <c r="L183" s="60"/>
    </row>
    <row r="184" spans="1:12" ht="31.9" customHeight="1">
      <c r="A184" s="57">
        <v>182</v>
      </c>
      <c r="B184" s="179"/>
      <c r="C184" s="179"/>
      <c r="D184" s="179"/>
      <c r="E184" s="179"/>
      <c r="F184" s="72" t="s">
        <v>426</v>
      </c>
      <c r="G184" s="86" t="s">
        <v>1204</v>
      </c>
      <c r="H184" s="59" t="s">
        <v>194</v>
      </c>
      <c r="I184" s="71">
        <v>2</v>
      </c>
      <c r="J184" s="72"/>
      <c r="K184" s="60"/>
      <c r="L184" s="60"/>
    </row>
    <row r="185" spans="1:12" ht="31.9" customHeight="1">
      <c r="A185" s="57">
        <v>183</v>
      </c>
      <c r="B185" s="179"/>
      <c r="C185" s="179"/>
      <c r="D185" s="179"/>
      <c r="E185" s="179"/>
      <c r="F185" s="72" t="s">
        <v>1205</v>
      </c>
      <c r="G185" s="86" t="s">
        <v>1206</v>
      </c>
      <c r="H185" s="59" t="s">
        <v>194</v>
      </c>
      <c r="I185" s="71">
        <v>2</v>
      </c>
      <c r="J185" s="72"/>
      <c r="K185" s="60"/>
      <c r="L185" s="60"/>
    </row>
    <row r="186" spans="1:12" ht="31.9" customHeight="1">
      <c r="A186" s="57">
        <v>184</v>
      </c>
      <c r="B186" s="179"/>
      <c r="C186" s="179"/>
      <c r="D186" s="179"/>
      <c r="E186" s="179" t="s">
        <v>1207</v>
      </c>
      <c r="F186" s="72" t="s">
        <v>344</v>
      </c>
      <c r="G186" s="99" t="s">
        <v>1208</v>
      </c>
      <c r="H186" s="57" t="s">
        <v>172</v>
      </c>
      <c r="I186" s="102">
        <v>3</v>
      </c>
      <c r="J186" s="99" t="s">
        <v>1209</v>
      </c>
      <c r="K186" s="60"/>
      <c r="L186" s="60"/>
    </row>
    <row r="187" spans="1:12" ht="31.9" customHeight="1">
      <c r="A187" s="57">
        <v>185</v>
      </c>
      <c r="B187" s="179"/>
      <c r="C187" s="179"/>
      <c r="D187" s="179"/>
      <c r="E187" s="179"/>
      <c r="F187" s="72" t="s">
        <v>1210</v>
      </c>
      <c r="G187" s="94" t="s">
        <v>1211</v>
      </c>
      <c r="H187" s="57" t="s">
        <v>172</v>
      </c>
      <c r="I187" s="102">
        <v>4</v>
      </c>
      <c r="J187" s="99" t="s">
        <v>1212</v>
      </c>
      <c r="K187" s="60"/>
      <c r="L187" s="60"/>
    </row>
    <row r="188" spans="1:12" ht="31.9" customHeight="1">
      <c r="A188" s="57">
        <v>186</v>
      </c>
      <c r="B188" s="179"/>
      <c r="C188" s="179"/>
      <c r="D188" s="179"/>
      <c r="E188" s="179"/>
      <c r="F188" s="72" t="s">
        <v>347</v>
      </c>
      <c r="G188" s="94" t="s">
        <v>1213</v>
      </c>
      <c r="H188" s="57" t="s">
        <v>172</v>
      </c>
      <c r="I188" s="71">
        <v>6</v>
      </c>
      <c r="J188" s="72"/>
      <c r="K188" s="60"/>
      <c r="L188" s="60"/>
    </row>
    <row r="189" spans="1:12" ht="31.9" customHeight="1">
      <c r="A189" s="57">
        <v>187</v>
      </c>
      <c r="B189" s="179"/>
      <c r="C189" s="179"/>
      <c r="D189" s="179"/>
      <c r="E189" s="179"/>
      <c r="F189" s="72" t="s">
        <v>1214</v>
      </c>
      <c r="G189" s="72" t="s">
        <v>1215</v>
      </c>
      <c r="H189" s="57" t="s">
        <v>172</v>
      </c>
      <c r="I189" s="71">
        <v>6</v>
      </c>
      <c r="J189" s="72" t="s">
        <v>1216</v>
      </c>
      <c r="K189" s="60"/>
      <c r="L189" s="60"/>
    </row>
    <row r="190" spans="1:12" ht="31.9" customHeight="1">
      <c r="A190" s="57">
        <v>188</v>
      </c>
      <c r="B190" s="179"/>
      <c r="C190" s="179"/>
      <c r="D190" s="179"/>
      <c r="E190" s="179"/>
      <c r="F190" s="72" t="s">
        <v>386</v>
      </c>
      <c r="G190" s="72" t="s">
        <v>1217</v>
      </c>
      <c r="H190" s="57" t="s">
        <v>172</v>
      </c>
      <c r="I190" s="71">
        <v>50</v>
      </c>
      <c r="J190" s="72"/>
      <c r="K190" s="60"/>
      <c r="L190" s="60"/>
    </row>
    <row r="191" spans="1:12" ht="31.9" customHeight="1">
      <c r="A191" s="57">
        <v>189</v>
      </c>
      <c r="B191" s="179"/>
      <c r="C191" s="179"/>
      <c r="D191" s="179"/>
      <c r="E191" s="179"/>
      <c r="F191" s="72" t="s">
        <v>1218</v>
      </c>
      <c r="G191" s="72" t="s">
        <v>1219</v>
      </c>
      <c r="H191" s="57" t="s">
        <v>194</v>
      </c>
      <c r="I191" s="81">
        <v>28</v>
      </c>
      <c r="J191" s="72"/>
      <c r="K191" s="60"/>
      <c r="L191" s="60"/>
    </row>
    <row r="192" spans="1:12" ht="31.9" customHeight="1">
      <c r="A192" s="57">
        <v>190</v>
      </c>
      <c r="B192" s="179"/>
      <c r="C192" s="179"/>
      <c r="D192" s="179"/>
      <c r="E192" s="179"/>
      <c r="F192" s="72" t="s">
        <v>702</v>
      </c>
      <c r="G192" s="94" t="s">
        <v>1220</v>
      </c>
      <c r="H192" s="57" t="s">
        <v>172</v>
      </c>
      <c r="I192" s="71">
        <v>4</v>
      </c>
      <c r="J192" s="72"/>
      <c r="K192" s="60"/>
      <c r="L192" s="60"/>
    </row>
    <row r="193" spans="1:12" ht="31.9" customHeight="1">
      <c r="A193" s="57">
        <v>191</v>
      </c>
      <c r="B193" s="179"/>
      <c r="C193" s="179"/>
      <c r="D193" s="179"/>
      <c r="E193" s="179"/>
      <c r="F193" s="72" t="s">
        <v>707</v>
      </c>
      <c r="G193" s="94" t="s">
        <v>1221</v>
      </c>
      <c r="H193" s="57" t="s">
        <v>172</v>
      </c>
      <c r="I193" s="71">
        <v>4</v>
      </c>
      <c r="J193" s="72"/>
      <c r="K193" s="60"/>
      <c r="L193" s="60"/>
    </row>
    <row r="194" spans="1:12" ht="31.9" customHeight="1">
      <c r="A194" s="57">
        <v>192</v>
      </c>
      <c r="B194" s="179"/>
      <c r="C194" s="179"/>
      <c r="D194" s="179"/>
      <c r="E194" s="179" t="s">
        <v>688</v>
      </c>
      <c r="F194" s="72" t="s">
        <v>987</v>
      </c>
      <c r="G194" s="86"/>
      <c r="H194" s="57" t="s">
        <v>988</v>
      </c>
      <c r="I194" s="81">
        <v>12.4</v>
      </c>
      <c r="J194" s="86"/>
      <c r="K194" s="60"/>
      <c r="L194" s="60"/>
    </row>
    <row r="195" spans="1:12" ht="31.9" customHeight="1">
      <c r="A195" s="57">
        <v>193</v>
      </c>
      <c r="B195" s="179"/>
      <c r="C195" s="179"/>
      <c r="D195" s="179"/>
      <c r="E195" s="179"/>
      <c r="F195" s="72" t="s">
        <v>411</v>
      </c>
      <c r="G195" s="86"/>
      <c r="H195" s="57" t="s">
        <v>988</v>
      </c>
      <c r="I195" s="81">
        <v>12.4</v>
      </c>
      <c r="J195" s="86"/>
      <c r="K195" s="60"/>
      <c r="L195" s="60"/>
    </row>
    <row r="196" spans="1:12" ht="68.099999999999994" customHeight="1">
      <c r="A196" s="57">
        <v>194</v>
      </c>
      <c r="B196" s="179"/>
      <c r="C196" s="179"/>
      <c r="D196" s="179" t="s">
        <v>293</v>
      </c>
      <c r="E196" s="179" t="s">
        <v>1222</v>
      </c>
      <c r="F196" s="185" t="s">
        <v>1223</v>
      </c>
      <c r="G196" s="82" t="s">
        <v>1224</v>
      </c>
      <c r="H196" s="58" t="s">
        <v>77</v>
      </c>
      <c r="I196" s="71">
        <v>1780</v>
      </c>
      <c r="J196" s="72" t="s">
        <v>1225</v>
      </c>
      <c r="K196" s="60"/>
      <c r="L196" s="60"/>
    </row>
    <row r="197" spans="1:12" ht="60" customHeight="1">
      <c r="A197" s="57">
        <v>195</v>
      </c>
      <c r="B197" s="179"/>
      <c r="C197" s="179"/>
      <c r="D197" s="179"/>
      <c r="E197" s="179"/>
      <c r="F197" s="185"/>
      <c r="G197" s="82" t="s">
        <v>1226</v>
      </c>
      <c r="H197" s="58" t="s">
        <v>77</v>
      </c>
      <c r="I197" s="71">
        <v>390</v>
      </c>
      <c r="J197" s="72" t="s">
        <v>1225</v>
      </c>
      <c r="K197" s="60"/>
      <c r="L197" s="60"/>
    </row>
    <row r="198" spans="1:12" ht="78.95" customHeight="1">
      <c r="A198" s="57">
        <v>196</v>
      </c>
      <c r="B198" s="179"/>
      <c r="C198" s="179"/>
      <c r="D198" s="179"/>
      <c r="E198" s="179"/>
      <c r="F198" s="72" t="s">
        <v>1227</v>
      </c>
      <c r="G198" s="82" t="s">
        <v>1228</v>
      </c>
      <c r="H198" s="58" t="s">
        <v>77</v>
      </c>
      <c r="I198" s="71">
        <v>59</v>
      </c>
      <c r="J198" s="72"/>
      <c r="K198" s="60"/>
      <c r="L198" s="60"/>
    </row>
    <row r="199" spans="1:12" ht="29.1" customHeight="1">
      <c r="A199" s="57">
        <v>197</v>
      </c>
      <c r="B199" s="179"/>
      <c r="C199" s="179"/>
      <c r="D199" s="179"/>
      <c r="E199" s="179" t="s">
        <v>1229</v>
      </c>
      <c r="F199" s="72" t="s">
        <v>1230</v>
      </c>
      <c r="G199" s="72" t="s">
        <v>1231</v>
      </c>
      <c r="H199" s="57" t="s">
        <v>77</v>
      </c>
      <c r="I199" s="71">
        <v>227</v>
      </c>
      <c r="J199" s="72"/>
      <c r="K199" s="60"/>
      <c r="L199" s="60"/>
    </row>
    <row r="200" spans="1:12" ht="39" customHeight="1">
      <c r="A200" s="57">
        <v>198</v>
      </c>
      <c r="B200" s="179"/>
      <c r="C200" s="179"/>
      <c r="D200" s="179"/>
      <c r="E200" s="179"/>
      <c r="F200" s="72" t="s">
        <v>1232</v>
      </c>
      <c r="G200" s="72" t="s">
        <v>1233</v>
      </c>
      <c r="H200" s="58" t="s">
        <v>77</v>
      </c>
      <c r="I200" s="71">
        <v>10</v>
      </c>
      <c r="J200" s="72"/>
      <c r="K200" s="60"/>
      <c r="L200" s="60"/>
    </row>
    <row r="201" spans="1:12" ht="72" customHeight="1">
      <c r="A201" s="57">
        <v>199</v>
      </c>
      <c r="B201" s="179"/>
      <c r="C201" s="179"/>
      <c r="D201" s="179"/>
      <c r="E201" s="179"/>
      <c r="F201" s="72" t="s">
        <v>1223</v>
      </c>
      <c r="G201" s="72" t="s">
        <v>1234</v>
      </c>
      <c r="H201" s="58" t="s">
        <v>77</v>
      </c>
      <c r="I201" s="71">
        <f>110+90</f>
        <v>200</v>
      </c>
      <c r="J201" s="72"/>
      <c r="K201" s="60"/>
      <c r="L201" s="60"/>
    </row>
    <row r="202" spans="1:12" ht="31.9" customHeight="1">
      <c r="A202" s="57">
        <v>200</v>
      </c>
      <c r="B202" s="179"/>
      <c r="C202" s="179"/>
      <c r="D202" s="179"/>
      <c r="E202" s="179" t="s">
        <v>1235</v>
      </c>
      <c r="F202" s="72" t="s">
        <v>1223</v>
      </c>
      <c r="G202" s="72" t="s">
        <v>1236</v>
      </c>
      <c r="H202" s="58" t="s">
        <v>77</v>
      </c>
      <c r="I202" s="71">
        <v>226</v>
      </c>
      <c r="J202" s="185"/>
      <c r="K202" s="60"/>
      <c r="L202" s="60"/>
    </row>
    <row r="203" spans="1:12" ht="31.9" customHeight="1">
      <c r="A203" s="57">
        <v>201</v>
      </c>
      <c r="B203" s="179"/>
      <c r="C203" s="179"/>
      <c r="D203" s="179"/>
      <c r="E203" s="179"/>
      <c r="F203" s="72" t="s">
        <v>1237</v>
      </c>
      <c r="G203" s="72" t="s">
        <v>1238</v>
      </c>
      <c r="H203" s="58" t="s">
        <v>77</v>
      </c>
      <c r="I203" s="71">
        <v>64</v>
      </c>
      <c r="J203" s="185"/>
      <c r="K203" s="60"/>
      <c r="L203" s="60"/>
    </row>
    <row r="204" spans="1:12" ht="66" customHeight="1">
      <c r="A204" s="57">
        <v>202</v>
      </c>
      <c r="B204" s="179"/>
      <c r="C204" s="179"/>
      <c r="D204" s="179"/>
      <c r="E204" s="57" t="s">
        <v>1239</v>
      </c>
      <c r="F204" s="72" t="s">
        <v>1240</v>
      </c>
      <c r="G204" s="72" t="s">
        <v>1241</v>
      </c>
      <c r="H204" s="57" t="s">
        <v>194</v>
      </c>
      <c r="I204" s="71">
        <v>5</v>
      </c>
      <c r="J204" s="72"/>
      <c r="K204" s="60"/>
      <c r="L204" s="60"/>
    </row>
    <row r="205" spans="1:12" ht="66" customHeight="1">
      <c r="A205" s="57">
        <v>203</v>
      </c>
      <c r="B205" s="179"/>
      <c r="C205" s="179"/>
      <c r="D205" s="179"/>
      <c r="E205" s="179" t="s">
        <v>1136</v>
      </c>
      <c r="F205" s="72" t="s">
        <v>1242</v>
      </c>
      <c r="G205" s="72" t="s">
        <v>1243</v>
      </c>
      <c r="H205" s="57" t="s">
        <v>172</v>
      </c>
      <c r="I205" s="71">
        <v>6</v>
      </c>
      <c r="J205" s="72"/>
      <c r="K205" s="60"/>
      <c r="L205" s="60"/>
    </row>
    <row r="206" spans="1:12" ht="22.5">
      <c r="A206" s="57">
        <v>204</v>
      </c>
      <c r="B206" s="179"/>
      <c r="C206" s="179"/>
      <c r="D206" s="179"/>
      <c r="E206" s="179"/>
      <c r="F206" s="72" t="s">
        <v>1244</v>
      </c>
      <c r="G206" s="72" t="s">
        <v>1245</v>
      </c>
      <c r="H206" s="57" t="s">
        <v>172</v>
      </c>
      <c r="I206" s="71">
        <v>1</v>
      </c>
      <c r="J206" s="72"/>
      <c r="K206" s="60"/>
      <c r="L206" s="60"/>
    </row>
    <row r="207" spans="1:12" ht="78.95" customHeight="1">
      <c r="A207" s="57">
        <v>205</v>
      </c>
      <c r="B207" s="179"/>
      <c r="C207" s="179"/>
      <c r="D207" s="179"/>
      <c r="E207" s="179"/>
      <c r="F207" s="114" t="s">
        <v>1246</v>
      </c>
      <c r="G207" s="72" t="s">
        <v>1247</v>
      </c>
      <c r="H207" s="57" t="s">
        <v>194</v>
      </c>
      <c r="I207" s="71">
        <v>3</v>
      </c>
      <c r="J207" s="72"/>
      <c r="K207" s="60"/>
      <c r="L207" s="60"/>
    </row>
    <row r="208" spans="1:12" ht="64.150000000000006" customHeight="1">
      <c r="A208" s="57">
        <v>206</v>
      </c>
      <c r="B208" s="179"/>
      <c r="C208" s="179"/>
      <c r="D208" s="179"/>
      <c r="E208" s="179"/>
      <c r="F208" s="114" t="s">
        <v>1248</v>
      </c>
      <c r="G208" s="86" t="s">
        <v>1249</v>
      </c>
      <c r="H208" s="57" t="s">
        <v>194</v>
      </c>
      <c r="I208" s="71">
        <v>6</v>
      </c>
      <c r="J208" s="72"/>
      <c r="K208" s="60"/>
      <c r="L208" s="60"/>
    </row>
    <row r="209" spans="1:12" ht="51" customHeight="1">
      <c r="A209" s="57">
        <v>207</v>
      </c>
      <c r="B209" s="179"/>
      <c r="C209" s="179"/>
      <c r="D209" s="179"/>
      <c r="E209" s="179"/>
      <c r="F209" s="114" t="s">
        <v>1250</v>
      </c>
      <c r="G209" s="86" t="s">
        <v>1251</v>
      </c>
      <c r="H209" s="57" t="s">
        <v>194</v>
      </c>
      <c r="I209" s="71">
        <v>6</v>
      </c>
      <c r="J209" s="72"/>
      <c r="K209" s="60"/>
      <c r="L209" s="60"/>
    </row>
    <row r="210" spans="1:12" ht="31.9" customHeight="1">
      <c r="A210" s="57">
        <v>208</v>
      </c>
      <c r="B210" s="179"/>
      <c r="C210" s="179"/>
      <c r="D210" s="179"/>
      <c r="E210" s="179" t="s">
        <v>989</v>
      </c>
      <c r="F210" s="114" t="s">
        <v>1252</v>
      </c>
      <c r="G210" s="72" t="s">
        <v>1253</v>
      </c>
      <c r="H210" s="57" t="s">
        <v>172</v>
      </c>
      <c r="I210" s="71">
        <v>1</v>
      </c>
      <c r="J210" s="72"/>
      <c r="K210" s="60"/>
      <c r="L210" s="60"/>
    </row>
    <row r="211" spans="1:12" ht="109.15" customHeight="1">
      <c r="A211" s="57">
        <v>209</v>
      </c>
      <c r="B211" s="179"/>
      <c r="C211" s="179"/>
      <c r="D211" s="179"/>
      <c r="E211" s="179"/>
      <c r="F211" s="114" t="s">
        <v>1254</v>
      </c>
      <c r="G211" s="72" t="s">
        <v>1255</v>
      </c>
      <c r="H211" s="57" t="s">
        <v>194</v>
      </c>
      <c r="I211" s="71">
        <v>2</v>
      </c>
      <c r="J211" s="72"/>
      <c r="K211" s="60"/>
      <c r="L211" s="60"/>
    </row>
    <row r="212" spans="1:12" ht="31.9" customHeight="1">
      <c r="A212" s="57">
        <v>210</v>
      </c>
      <c r="B212" s="179"/>
      <c r="C212" s="179"/>
      <c r="D212" s="179"/>
      <c r="E212" s="179"/>
      <c r="F212" s="114" t="s">
        <v>296</v>
      </c>
      <c r="G212" s="72" t="s">
        <v>1256</v>
      </c>
      <c r="H212" s="57" t="s">
        <v>194</v>
      </c>
      <c r="I212" s="71">
        <v>3</v>
      </c>
      <c r="J212" s="72"/>
      <c r="K212" s="60"/>
      <c r="L212" s="60"/>
    </row>
    <row r="213" spans="1:12" s="61" customFormat="1" ht="30" customHeight="1">
      <c r="A213" s="57">
        <v>211</v>
      </c>
      <c r="B213" s="179"/>
      <c r="C213" s="179"/>
      <c r="D213" s="179" t="s">
        <v>1257</v>
      </c>
      <c r="E213" s="57" t="s">
        <v>1258</v>
      </c>
      <c r="F213" s="72" t="s">
        <v>1259</v>
      </c>
      <c r="G213" s="86" t="s">
        <v>1260</v>
      </c>
      <c r="H213" s="57" t="s">
        <v>172</v>
      </c>
      <c r="I213" s="81">
        <v>1</v>
      </c>
      <c r="J213" s="104"/>
      <c r="K213" s="105"/>
      <c r="L213" s="105"/>
    </row>
    <row r="214" spans="1:12" s="61" customFormat="1" ht="54" customHeight="1">
      <c r="A214" s="57">
        <v>212</v>
      </c>
      <c r="B214" s="179"/>
      <c r="C214" s="179"/>
      <c r="D214" s="179"/>
      <c r="E214" s="106" t="s">
        <v>1261</v>
      </c>
      <c r="F214" s="72" t="s">
        <v>1262</v>
      </c>
      <c r="G214" s="86" t="s">
        <v>1263</v>
      </c>
      <c r="H214" s="57" t="s">
        <v>172</v>
      </c>
      <c r="I214" s="81">
        <v>1</v>
      </c>
      <c r="J214" s="104"/>
      <c r="K214" s="105"/>
      <c r="L214" s="105"/>
    </row>
    <row r="215" spans="1:12" s="61" customFormat="1" ht="69" customHeight="1">
      <c r="A215" s="57">
        <v>213</v>
      </c>
      <c r="B215" s="179"/>
      <c r="C215" s="179"/>
      <c r="D215" s="179"/>
      <c r="E215" s="57" t="s">
        <v>1264</v>
      </c>
      <c r="F215" s="72" t="s">
        <v>1265</v>
      </c>
      <c r="G215" s="86" t="s">
        <v>1266</v>
      </c>
      <c r="H215" s="57" t="s">
        <v>172</v>
      </c>
      <c r="I215" s="81">
        <v>2</v>
      </c>
      <c r="J215" s="86"/>
      <c r="K215" s="105"/>
      <c r="L215" s="105"/>
    </row>
    <row r="216" spans="1:12" ht="106.15" customHeight="1">
      <c r="A216" s="57">
        <v>214</v>
      </c>
      <c r="B216" s="179"/>
      <c r="C216" s="179" t="s">
        <v>1267</v>
      </c>
      <c r="D216" s="179" t="s">
        <v>1268</v>
      </c>
      <c r="E216" s="179" t="s">
        <v>27</v>
      </c>
      <c r="F216" s="72" t="s">
        <v>1269</v>
      </c>
      <c r="G216" s="72" t="s">
        <v>1270</v>
      </c>
      <c r="H216" s="57" t="s">
        <v>214</v>
      </c>
      <c r="I216" s="71">
        <v>11118.82</v>
      </c>
      <c r="J216" s="74" t="s">
        <v>1271</v>
      </c>
      <c r="K216" s="60"/>
      <c r="L216" s="60"/>
    </row>
    <row r="217" spans="1:12" ht="48.75" customHeight="1">
      <c r="A217" s="57">
        <v>215</v>
      </c>
      <c r="B217" s="179"/>
      <c r="C217" s="179"/>
      <c r="D217" s="179"/>
      <c r="E217" s="179"/>
      <c r="F217" s="72" t="s">
        <v>95</v>
      </c>
      <c r="G217" s="72" t="s">
        <v>1272</v>
      </c>
      <c r="H217" s="57" t="s">
        <v>49</v>
      </c>
      <c r="I217" s="71">
        <v>3</v>
      </c>
      <c r="J217" s="74" t="s">
        <v>1273</v>
      </c>
      <c r="K217" s="60"/>
      <c r="L217" s="60"/>
    </row>
    <row r="218" spans="1:12" ht="70.5" customHeight="1">
      <c r="A218" s="57">
        <v>216</v>
      </c>
      <c r="B218" s="179"/>
      <c r="C218" s="179"/>
      <c r="D218" s="179"/>
      <c r="E218" s="179"/>
      <c r="F218" s="72" t="s">
        <v>1274</v>
      </c>
      <c r="G218" s="72" t="s">
        <v>1275</v>
      </c>
      <c r="H218" s="57" t="s">
        <v>875</v>
      </c>
      <c r="I218" s="71">
        <v>600</v>
      </c>
      <c r="J218" s="74" t="s">
        <v>1276</v>
      </c>
      <c r="K218" s="60"/>
      <c r="L218" s="60"/>
    </row>
    <row r="219" spans="1:12" ht="31.9" customHeight="1">
      <c r="A219" s="57">
        <v>217</v>
      </c>
      <c r="B219" s="179"/>
      <c r="C219" s="179"/>
      <c r="D219" s="179"/>
      <c r="E219" s="179"/>
      <c r="F219" s="72" t="s">
        <v>56</v>
      </c>
      <c r="G219" s="72" t="s">
        <v>1277</v>
      </c>
      <c r="H219" s="57" t="s">
        <v>58</v>
      </c>
      <c r="I219" s="71">
        <v>8</v>
      </c>
      <c r="J219" s="74" t="s">
        <v>1278</v>
      </c>
      <c r="K219" s="60"/>
      <c r="L219" s="60"/>
    </row>
    <row r="220" spans="1:12" s="62" customFormat="1" ht="165.95" customHeight="1">
      <c r="A220" s="57">
        <v>218</v>
      </c>
      <c r="B220" s="179"/>
      <c r="C220" s="179"/>
      <c r="D220" s="179"/>
      <c r="E220" s="179"/>
      <c r="F220" s="72" t="s">
        <v>86</v>
      </c>
      <c r="G220" s="72" t="s">
        <v>1279</v>
      </c>
      <c r="H220" s="107" t="s">
        <v>83</v>
      </c>
      <c r="I220" s="71">
        <v>763</v>
      </c>
      <c r="J220" s="72" t="s">
        <v>1280</v>
      </c>
      <c r="K220" s="60"/>
      <c r="L220" s="60"/>
    </row>
    <row r="221" spans="1:12" ht="48.75" customHeight="1">
      <c r="A221" s="57">
        <v>219</v>
      </c>
      <c r="B221" s="179"/>
      <c r="C221" s="179"/>
      <c r="D221" s="179"/>
      <c r="E221" s="179"/>
      <c r="F221" s="72" t="s">
        <v>1281</v>
      </c>
      <c r="G221" s="108" t="s">
        <v>1282</v>
      </c>
      <c r="H221" s="57" t="s">
        <v>83</v>
      </c>
      <c r="I221" s="71">
        <v>10</v>
      </c>
      <c r="J221" s="74"/>
      <c r="K221" s="60"/>
      <c r="L221" s="60"/>
    </row>
    <row r="222" spans="1:12" ht="66.95" customHeight="1">
      <c r="A222" s="57">
        <v>220</v>
      </c>
      <c r="B222" s="179"/>
      <c r="C222" s="179"/>
      <c r="D222" s="179"/>
      <c r="E222" s="179"/>
      <c r="F222" s="72" t="s">
        <v>1283</v>
      </c>
      <c r="G222" s="108" t="s">
        <v>1284</v>
      </c>
      <c r="H222" s="57" t="s">
        <v>214</v>
      </c>
      <c r="I222" s="71">
        <v>36.24</v>
      </c>
      <c r="J222" s="72" t="s">
        <v>1285</v>
      </c>
      <c r="K222" s="60"/>
      <c r="L222" s="60"/>
    </row>
    <row r="223" spans="1:12" ht="57" customHeight="1">
      <c r="A223" s="57">
        <v>221</v>
      </c>
      <c r="B223" s="179"/>
      <c r="C223" s="179"/>
      <c r="D223" s="179"/>
      <c r="E223" s="179"/>
      <c r="F223" s="135" t="s">
        <v>1286</v>
      </c>
      <c r="G223" s="72" t="s">
        <v>1287</v>
      </c>
      <c r="H223" s="57" t="s">
        <v>214</v>
      </c>
      <c r="I223" s="71">
        <v>1090</v>
      </c>
      <c r="J223" s="74"/>
      <c r="K223" s="60"/>
      <c r="L223" s="60"/>
    </row>
    <row r="224" spans="1:12" ht="31.9" customHeight="1">
      <c r="A224" s="57">
        <v>222</v>
      </c>
      <c r="B224" s="179"/>
      <c r="C224" s="179"/>
      <c r="D224" s="179"/>
      <c r="E224" s="179"/>
      <c r="F224" s="136" t="s">
        <v>1288</v>
      </c>
      <c r="G224" s="70" t="s">
        <v>1289</v>
      </c>
      <c r="H224" s="109" t="s">
        <v>1290</v>
      </c>
      <c r="I224" s="110">
        <v>1</v>
      </c>
      <c r="J224" s="74"/>
      <c r="K224" s="60"/>
      <c r="L224" s="60"/>
    </row>
    <row r="225" spans="1:12" ht="31.9" customHeight="1">
      <c r="A225" s="57">
        <v>223</v>
      </c>
      <c r="B225" s="179"/>
      <c r="C225" s="179"/>
      <c r="D225" s="179" t="s">
        <v>113</v>
      </c>
      <c r="E225" s="183" t="s">
        <v>1291</v>
      </c>
      <c r="F225" s="70" t="s">
        <v>1292</v>
      </c>
      <c r="G225" s="72" t="s">
        <v>1293</v>
      </c>
      <c r="H225" s="111" t="s">
        <v>127</v>
      </c>
      <c r="I225" s="71">
        <v>110</v>
      </c>
      <c r="J225" s="186" t="s">
        <v>1294</v>
      </c>
      <c r="K225" s="60"/>
      <c r="L225" s="60"/>
    </row>
    <row r="226" spans="1:12" ht="42.95" customHeight="1">
      <c r="A226" s="57">
        <v>224</v>
      </c>
      <c r="B226" s="179"/>
      <c r="C226" s="179"/>
      <c r="D226" s="179"/>
      <c r="E226" s="183"/>
      <c r="F226" s="70" t="s">
        <v>132</v>
      </c>
      <c r="G226" s="72" t="s">
        <v>1295</v>
      </c>
      <c r="H226" s="111" t="s">
        <v>127</v>
      </c>
      <c r="I226" s="71">
        <v>2</v>
      </c>
      <c r="J226" s="187"/>
      <c r="K226" s="60"/>
      <c r="L226" s="60"/>
    </row>
    <row r="227" spans="1:12" ht="48.95" customHeight="1">
      <c r="A227" s="57">
        <v>225</v>
      </c>
      <c r="B227" s="179"/>
      <c r="C227" s="179"/>
      <c r="D227" s="179"/>
      <c r="E227" s="183"/>
      <c r="F227" s="70" t="s">
        <v>150</v>
      </c>
      <c r="G227" s="72" t="s">
        <v>1296</v>
      </c>
      <c r="H227" s="111" t="s">
        <v>127</v>
      </c>
      <c r="I227" s="71">
        <v>16</v>
      </c>
      <c r="J227" s="187"/>
      <c r="K227" s="60"/>
      <c r="L227" s="60"/>
    </row>
    <row r="228" spans="1:12" ht="45" customHeight="1">
      <c r="A228" s="57">
        <v>226</v>
      </c>
      <c r="B228" s="179"/>
      <c r="C228" s="179"/>
      <c r="D228" s="179"/>
      <c r="E228" s="183"/>
      <c r="F228" s="70" t="s">
        <v>134</v>
      </c>
      <c r="G228" s="72" t="s">
        <v>1297</v>
      </c>
      <c r="H228" s="111" t="s">
        <v>127</v>
      </c>
      <c r="I228" s="71">
        <v>3</v>
      </c>
      <c r="J228" s="187"/>
      <c r="K228" s="60"/>
      <c r="L228" s="60"/>
    </row>
    <row r="229" spans="1:12" ht="42.95" customHeight="1">
      <c r="A229" s="57">
        <v>227</v>
      </c>
      <c r="B229" s="179"/>
      <c r="C229" s="179"/>
      <c r="D229" s="179"/>
      <c r="E229" s="183"/>
      <c r="F229" s="70" t="s">
        <v>139</v>
      </c>
      <c r="G229" s="72" t="s">
        <v>1298</v>
      </c>
      <c r="H229" s="111" t="s">
        <v>127</v>
      </c>
      <c r="I229" s="71">
        <v>4</v>
      </c>
      <c r="J229" s="188"/>
      <c r="K229" s="60"/>
      <c r="L229" s="60"/>
    </row>
    <row r="230" spans="1:12" ht="33.950000000000003" customHeight="1">
      <c r="A230" s="57">
        <v>228</v>
      </c>
      <c r="B230" s="179"/>
      <c r="C230" s="179"/>
      <c r="D230" s="179"/>
      <c r="E230" s="183"/>
      <c r="F230" s="135" t="s">
        <v>1299</v>
      </c>
      <c r="G230" s="72" t="s">
        <v>1300</v>
      </c>
      <c r="H230" s="57" t="s">
        <v>127</v>
      </c>
      <c r="I230" s="71">
        <v>30</v>
      </c>
      <c r="J230" s="72" t="s">
        <v>1182</v>
      </c>
      <c r="K230" s="60"/>
      <c r="L230" s="60"/>
    </row>
    <row r="231" spans="1:12" ht="30" customHeight="1">
      <c r="A231" s="57">
        <v>229</v>
      </c>
      <c r="B231" s="179"/>
      <c r="C231" s="179"/>
      <c r="D231" s="179"/>
      <c r="E231" s="183"/>
      <c r="F231" s="70" t="s">
        <v>141</v>
      </c>
      <c r="G231" s="72" t="s">
        <v>1301</v>
      </c>
      <c r="H231" s="58" t="s">
        <v>83</v>
      </c>
      <c r="I231" s="71">
        <v>420</v>
      </c>
      <c r="J231" s="113"/>
      <c r="K231" s="60"/>
      <c r="L231" s="60"/>
    </row>
    <row r="232" spans="1:12" ht="30" customHeight="1">
      <c r="A232" s="57">
        <v>230</v>
      </c>
      <c r="B232" s="179"/>
      <c r="C232" s="179"/>
      <c r="D232" s="179"/>
      <c r="E232" s="183" t="s">
        <v>120</v>
      </c>
      <c r="F232" s="70" t="s">
        <v>1302</v>
      </c>
      <c r="G232" s="70" t="s">
        <v>1303</v>
      </c>
      <c r="H232" s="103" t="s">
        <v>875</v>
      </c>
      <c r="I232" s="110">
        <v>35.92</v>
      </c>
      <c r="J232" s="72"/>
      <c r="K232" s="60"/>
      <c r="L232" s="60"/>
    </row>
    <row r="233" spans="1:12" ht="45.95" customHeight="1">
      <c r="A233" s="57">
        <v>231</v>
      </c>
      <c r="B233" s="179"/>
      <c r="C233" s="179"/>
      <c r="D233" s="179"/>
      <c r="E233" s="183"/>
      <c r="F233" s="70" t="s">
        <v>118</v>
      </c>
      <c r="G233" s="70" t="s">
        <v>1304</v>
      </c>
      <c r="H233" s="103" t="s">
        <v>875</v>
      </c>
      <c r="I233" s="110">
        <v>40.799999999999997</v>
      </c>
      <c r="J233" s="72"/>
      <c r="K233" s="60"/>
      <c r="L233" s="60"/>
    </row>
    <row r="234" spans="1:12" ht="107.1" customHeight="1">
      <c r="A234" s="57">
        <v>232</v>
      </c>
      <c r="B234" s="179"/>
      <c r="C234" s="179"/>
      <c r="D234" s="179"/>
      <c r="E234" s="183"/>
      <c r="F234" s="70" t="s">
        <v>120</v>
      </c>
      <c r="G234" s="114" t="s">
        <v>1305</v>
      </c>
      <c r="H234" s="103" t="s">
        <v>875</v>
      </c>
      <c r="I234" s="71">
        <f>2157.2+180+180</f>
        <v>2517.1999999999998</v>
      </c>
      <c r="J234" s="115"/>
      <c r="K234" s="60"/>
      <c r="L234" s="60"/>
    </row>
    <row r="235" spans="1:12" ht="51.4" customHeight="1">
      <c r="A235" s="57">
        <v>233</v>
      </c>
      <c r="B235" s="179"/>
      <c r="C235" s="179"/>
      <c r="D235" s="179"/>
      <c r="E235" s="183" t="s">
        <v>1306</v>
      </c>
      <c r="F235" s="135" t="s">
        <v>1307</v>
      </c>
      <c r="G235" s="72" t="s">
        <v>1308</v>
      </c>
      <c r="H235" s="57" t="s">
        <v>83</v>
      </c>
      <c r="I235" s="71">
        <v>3</v>
      </c>
      <c r="J235" s="74"/>
      <c r="K235" s="60"/>
      <c r="L235" s="60"/>
    </row>
    <row r="236" spans="1:12" ht="30" customHeight="1">
      <c r="A236" s="57">
        <v>234</v>
      </c>
      <c r="B236" s="179"/>
      <c r="C236" s="179"/>
      <c r="D236" s="179"/>
      <c r="E236" s="183"/>
      <c r="F236" s="72" t="s">
        <v>1309</v>
      </c>
      <c r="G236" s="82" t="s">
        <v>1310</v>
      </c>
      <c r="H236" s="57" t="s">
        <v>83</v>
      </c>
      <c r="I236" s="71">
        <v>3</v>
      </c>
      <c r="J236" s="74"/>
      <c r="K236" s="60"/>
      <c r="L236" s="60"/>
    </row>
    <row r="237" spans="1:12" ht="38.65" customHeight="1">
      <c r="A237" s="57">
        <v>235</v>
      </c>
      <c r="B237" s="179"/>
      <c r="C237" s="179"/>
      <c r="D237" s="179"/>
      <c r="E237" s="183"/>
      <c r="F237" s="70" t="s">
        <v>122</v>
      </c>
      <c r="G237" s="70" t="s">
        <v>1311</v>
      </c>
      <c r="H237" s="58" t="s">
        <v>83</v>
      </c>
      <c r="I237" s="71">
        <v>106</v>
      </c>
      <c r="J237" s="74" t="s">
        <v>1312</v>
      </c>
      <c r="K237" s="60"/>
      <c r="L237" s="60"/>
    </row>
    <row r="238" spans="1:12" ht="30" customHeight="1">
      <c r="A238" s="57">
        <v>236</v>
      </c>
      <c r="B238" s="179"/>
      <c r="C238" s="179"/>
      <c r="D238" s="179"/>
      <c r="E238" s="183"/>
      <c r="F238" s="70" t="s">
        <v>1313</v>
      </c>
      <c r="G238" s="70" t="s">
        <v>1314</v>
      </c>
      <c r="H238" s="11" t="s">
        <v>83</v>
      </c>
      <c r="I238" s="71">
        <v>65</v>
      </c>
      <c r="J238" s="74" t="s">
        <v>1315</v>
      </c>
      <c r="K238" s="60"/>
      <c r="L238" s="60"/>
    </row>
    <row r="239" spans="1:12" ht="30" customHeight="1">
      <c r="A239" s="57">
        <v>237</v>
      </c>
      <c r="B239" s="179"/>
      <c r="C239" s="179"/>
      <c r="D239" s="179"/>
      <c r="E239" s="183"/>
      <c r="F239" s="70" t="s">
        <v>144</v>
      </c>
      <c r="G239" s="72" t="s">
        <v>1316</v>
      </c>
      <c r="H239" s="58" t="s">
        <v>83</v>
      </c>
      <c r="I239" s="71">
        <v>1050</v>
      </c>
      <c r="J239" s="74"/>
      <c r="K239" s="60"/>
      <c r="L239" s="60"/>
    </row>
    <row r="240" spans="1:12" ht="102" customHeight="1">
      <c r="A240" s="57">
        <v>238</v>
      </c>
      <c r="B240" s="179"/>
      <c r="C240" s="179"/>
      <c r="D240" s="179"/>
      <c r="E240" s="183"/>
      <c r="F240" s="70" t="s">
        <v>1317</v>
      </c>
      <c r="G240" s="72" t="s">
        <v>1318</v>
      </c>
      <c r="H240" s="103" t="s">
        <v>875</v>
      </c>
      <c r="I240" s="71">
        <v>4645</v>
      </c>
      <c r="J240" s="72" t="s">
        <v>1319</v>
      </c>
      <c r="K240" s="60"/>
      <c r="L240" s="60"/>
    </row>
    <row r="241" spans="1:12" ht="84.95" customHeight="1">
      <c r="A241" s="57">
        <v>239</v>
      </c>
      <c r="B241" s="179"/>
      <c r="C241" s="179"/>
      <c r="D241" s="179" t="s">
        <v>109</v>
      </c>
      <c r="E241" s="179" t="s">
        <v>1320</v>
      </c>
      <c r="F241" s="72" t="s">
        <v>1321</v>
      </c>
      <c r="G241" s="72" t="s">
        <v>1322</v>
      </c>
      <c r="H241" s="103" t="s">
        <v>1323</v>
      </c>
      <c r="I241" s="116">
        <v>37</v>
      </c>
      <c r="J241" s="72" t="s">
        <v>1324</v>
      </c>
      <c r="K241" s="60"/>
      <c r="L241" s="60"/>
    </row>
    <row r="242" spans="1:12" ht="83.1" customHeight="1">
      <c r="A242" s="57">
        <v>240</v>
      </c>
      <c r="B242" s="179"/>
      <c r="C242" s="179"/>
      <c r="D242" s="179"/>
      <c r="E242" s="179"/>
      <c r="F242" s="72" t="s">
        <v>1325</v>
      </c>
      <c r="G242" s="72" t="s">
        <v>1326</v>
      </c>
      <c r="H242" s="103" t="s">
        <v>1323</v>
      </c>
      <c r="I242" s="71">
        <v>39</v>
      </c>
      <c r="J242" s="72" t="s">
        <v>1324</v>
      </c>
      <c r="K242" s="60"/>
      <c r="L242" s="60"/>
    </row>
    <row r="243" spans="1:12" ht="39.75" customHeight="1">
      <c r="A243" s="57">
        <v>241</v>
      </c>
      <c r="B243" s="179"/>
      <c r="C243" s="179"/>
      <c r="D243" s="179"/>
      <c r="E243" s="179"/>
      <c r="F243" s="72" t="s">
        <v>1327</v>
      </c>
      <c r="G243" s="72" t="s">
        <v>1328</v>
      </c>
      <c r="H243" s="103" t="s">
        <v>875</v>
      </c>
      <c r="I243" s="116">
        <v>417</v>
      </c>
      <c r="J243" s="72"/>
      <c r="K243" s="60"/>
      <c r="L243" s="60"/>
    </row>
    <row r="244" spans="1:12" ht="30" customHeight="1">
      <c r="G244" s="63"/>
      <c r="H244" s="63"/>
      <c r="I244" s="63"/>
      <c r="J244" s="117"/>
    </row>
  </sheetData>
  <sheetProtection algorithmName="SHA-512" hashValue="jMyfEHqxO9QhCOUCajBPVfHEAmOkWyWxI15GkWmnKb01IYdF/cNzMWEk/Mj8xRIBQQDO/sUBjwSsmDIv5mlhAg==" saltValue="U7OoN5SXrkOwiTU+bIWkkg==" spinCount="100000" sheet="1" objects="1" scenarios="1" formatColumns="0" formatRows="0" autoFilter="0"/>
  <autoFilter ref="A2:J2" xr:uid="{00000000-0001-0000-0100-000000000000}"/>
  <mergeCells count="77">
    <mergeCell ref="J202:J203"/>
    <mergeCell ref="J225:J229"/>
    <mergeCell ref="E232:E234"/>
    <mergeCell ref="E235:E240"/>
    <mergeCell ref="E241:E243"/>
    <mergeCell ref="E216:E224"/>
    <mergeCell ref="E225:E231"/>
    <mergeCell ref="F21:F22"/>
    <mergeCell ref="F43:F44"/>
    <mergeCell ref="F75:F76"/>
    <mergeCell ref="F84:F85"/>
    <mergeCell ref="F92:F94"/>
    <mergeCell ref="F108:F109"/>
    <mergeCell ref="F112:F114"/>
    <mergeCell ref="F150:F151"/>
    <mergeCell ref="F155:F158"/>
    <mergeCell ref="F159:F163"/>
    <mergeCell ref="E202:E203"/>
    <mergeCell ref="E205:E209"/>
    <mergeCell ref="E210:E212"/>
    <mergeCell ref="E181:E185"/>
    <mergeCell ref="E186:E193"/>
    <mergeCell ref="E194:E195"/>
    <mergeCell ref="E196:E198"/>
    <mergeCell ref="E199:E201"/>
    <mergeCell ref="E141:E144"/>
    <mergeCell ref="E145:E152"/>
    <mergeCell ref="E153:E154"/>
    <mergeCell ref="F164:F169"/>
    <mergeCell ref="F196:F197"/>
    <mergeCell ref="E155:E169"/>
    <mergeCell ref="E170:E172"/>
    <mergeCell ref="E173:E175"/>
    <mergeCell ref="E176:E177"/>
    <mergeCell ref="E179:E180"/>
    <mergeCell ref="E95:E96"/>
    <mergeCell ref="E97:E117"/>
    <mergeCell ref="E118:E134"/>
    <mergeCell ref="E135:E136"/>
    <mergeCell ref="E137:E140"/>
    <mergeCell ref="E57:E65"/>
    <mergeCell ref="E66:E69"/>
    <mergeCell ref="E70:E77"/>
    <mergeCell ref="E78:E86"/>
    <mergeCell ref="E87:E94"/>
    <mergeCell ref="D213:D215"/>
    <mergeCell ref="D216:D224"/>
    <mergeCell ref="D225:D240"/>
    <mergeCell ref="D241:D243"/>
    <mergeCell ref="E3:E8"/>
    <mergeCell ref="E9:E10"/>
    <mergeCell ref="E11:E13"/>
    <mergeCell ref="E14:E15"/>
    <mergeCell ref="E16:E18"/>
    <mergeCell ref="E19:E20"/>
    <mergeCell ref="E21:E22"/>
    <mergeCell ref="E24:E33"/>
    <mergeCell ref="E34:E38"/>
    <mergeCell ref="E39:E42"/>
    <mergeCell ref="E43:E54"/>
    <mergeCell ref="E55:E56"/>
    <mergeCell ref="A1:J1"/>
    <mergeCell ref="B3:B243"/>
    <mergeCell ref="C3:C23"/>
    <mergeCell ref="C24:C215"/>
    <mergeCell ref="C216:C243"/>
    <mergeCell ref="D3:D13"/>
    <mergeCell ref="D14:D20"/>
    <mergeCell ref="D21:D23"/>
    <mergeCell ref="D24:D56"/>
    <mergeCell ref="D57:D69"/>
    <mergeCell ref="D70:D96"/>
    <mergeCell ref="D97:D136"/>
    <mergeCell ref="D137:D154"/>
    <mergeCell ref="D155:D180"/>
    <mergeCell ref="D181:D195"/>
    <mergeCell ref="D196:D212"/>
  </mergeCells>
  <phoneticPr fontId="21" type="noConversion"/>
  <printOptions horizontalCentered="1"/>
  <pageMargins left="0.118055555555556" right="0.118055555555556" top="0.35416666666666702" bottom="0.35416666666666702" header="0.196527777777778" footer="0.31458333333333299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5" style="1" customWidth="1"/>
    <col min="6" max="6" width="27.75" style="1" customWidth="1"/>
    <col min="7" max="7" width="32.875" style="1" customWidth="1"/>
    <col min="8" max="8" width="9" style="1"/>
    <col min="9" max="9" width="12.5" style="1" customWidth="1"/>
    <col min="10" max="10" width="12" style="1" customWidth="1"/>
    <col min="11" max="11" width="12.375" style="1" customWidth="1"/>
    <col min="12" max="14" width="9" style="1"/>
    <col min="15" max="15" width="15.125" style="1" customWidth="1"/>
    <col min="16" max="16" width="13.75" style="1" customWidth="1"/>
    <col min="17" max="16384" width="9" style="1"/>
  </cols>
  <sheetData>
    <row r="1" spans="1:18" ht="36" customHeight="1">
      <c r="A1" s="189" t="s">
        <v>0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1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192" t="s">
        <v>17</v>
      </c>
      <c r="C3" s="192" t="s">
        <v>18</v>
      </c>
      <c r="D3" s="192" t="s">
        <v>20</v>
      </c>
      <c r="E3" s="196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193"/>
      <c r="C4" s="193"/>
      <c r="D4" s="193"/>
      <c r="E4" s="197"/>
      <c r="F4" s="7" t="s">
        <v>877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193"/>
      <c r="C5" s="193"/>
      <c r="D5" s="193"/>
      <c r="E5" s="197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193"/>
      <c r="C6" s="193"/>
      <c r="D6" s="193"/>
      <c r="E6" s="197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193"/>
      <c r="C7" s="193"/>
      <c r="D7" s="193"/>
      <c r="E7" s="197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193"/>
      <c r="C8" s="193"/>
      <c r="D8" s="193"/>
      <c r="E8" s="197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193"/>
      <c r="C9" s="193"/>
      <c r="D9" s="193"/>
      <c r="E9" s="197"/>
      <c r="F9" s="17" t="s">
        <v>31</v>
      </c>
      <c r="G9" s="9" t="s">
        <v>1329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193"/>
      <c r="C10" s="193"/>
      <c r="D10" s="194"/>
      <c r="E10" s="197"/>
      <c r="F10" s="7" t="s">
        <v>884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193"/>
      <c r="C11" s="193"/>
      <c r="D11" s="192" t="s">
        <v>68</v>
      </c>
      <c r="E11" s="197"/>
      <c r="F11" s="17" t="s">
        <v>56</v>
      </c>
      <c r="G11" s="9" t="s">
        <v>1330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193"/>
      <c r="C12" s="193"/>
      <c r="D12" s="193"/>
      <c r="E12" s="197"/>
      <c r="F12" s="17" t="s">
        <v>78</v>
      </c>
      <c r="G12" s="16" t="s">
        <v>1331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193"/>
      <c r="C13" s="193"/>
      <c r="D13" s="193"/>
      <c r="E13" s="197"/>
      <c r="F13" s="17" t="s">
        <v>35</v>
      </c>
      <c r="G13" s="9" t="s">
        <v>1332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193"/>
      <c r="C14" s="193"/>
      <c r="D14" s="193"/>
      <c r="E14" s="197"/>
      <c r="F14" s="17" t="s">
        <v>64</v>
      </c>
      <c r="G14" s="9" t="s">
        <v>1333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193"/>
      <c r="C15" s="193"/>
      <c r="D15" s="193"/>
      <c r="E15" s="197"/>
      <c r="F15" s="17" t="s">
        <v>1334</v>
      </c>
      <c r="G15" s="14" t="s">
        <v>1335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193"/>
      <c r="C16" s="193"/>
      <c r="D16" s="193"/>
      <c r="E16" s="197"/>
      <c r="F16" s="17" t="s">
        <v>47</v>
      </c>
      <c r="G16" s="14" t="s">
        <v>1336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193"/>
      <c r="C17" s="193"/>
      <c r="D17" s="193"/>
      <c r="E17" s="197"/>
      <c r="F17" s="17" t="s">
        <v>51</v>
      </c>
      <c r="G17" s="14" t="s">
        <v>1337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193"/>
      <c r="C18" s="193"/>
      <c r="D18" s="193"/>
      <c r="E18" s="197"/>
      <c r="F18" s="17" t="s">
        <v>54</v>
      </c>
      <c r="G18" s="14" t="s">
        <v>1338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193"/>
      <c r="C19" s="193"/>
      <c r="D19" s="193"/>
      <c r="E19" s="197"/>
      <c r="F19" s="17" t="s">
        <v>95</v>
      </c>
      <c r="G19" s="9" t="s">
        <v>1339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193"/>
      <c r="C20" s="193"/>
      <c r="D20" s="193"/>
      <c r="E20" s="197"/>
      <c r="F20" s="17" t="s">
        <v>97</v>
      </c>
      <c r="G20" s="16" t="s">
        <v>1340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193"/>
      <c r="C21" s="193"/>
      <c r="D21" s="193"/>
      <c r="E21" s="197"/>
      <c r="F21" s="23" t="s">
        <v>99</v>
      </c>
      <c r="G21" s="9" t="s">
        <v>1341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193"/>
      <c r="C22" s="193"/>
      <c r="D22" s="193"/>
      <c r="E22" s="197"/>
      <c r="F22" s="17" t="s">
        <v>91</v>
      </c>
      <c r="G22" s="16" t="s">
        <v>1342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193"/>
      <c r="C23" s="193"/>
      <c r="D23" s="193"/>
      <c r="E23" s="197"/>
      <c r="F23" s="17" t="s">
        <v>93</v>
      </c>
      <c r="G23" s="16" t="s">
        <v>1343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193"/>
      <c r="C24" s="193"/>
      <c r="D24" s="193"/>
      <c r="E24" s="197"/>
      <c r="F24" s="17" t="s">
        <v>104</v>
      </c>
      <c r="G24" s="9" t="s">
        <v>1344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193"/>
      <c r="C25" s="193"/>
      <c r="D25" s="193"/>
      <c r="E25" s="197"/>
      <c r="F25" s="24" t="s">
        <v>106</v>
      </c>
      <c r="G25" s="8" t="s">
        <v>1345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193"/>
      <c r="C26" s="193"/>
      <c r="D26" s="193"/>
      <c r="E26" s="197"/>
      <c r="F26" s="25" t="s">
        <v>75</v>
      </c>
      <c r="G26" s="26" t="s">
        <v>1346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193"/>
      <c r="C27" s="193"/>
      <c r="D27" s="193"/>
      <c r="E27" s="197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193"/>
      <c r="C28" s="193"/>
      <c r="D28" s="193"/>
      <c r="E28" s="197"/>
      <c r="F28" s="17" t="s">
        <v>1347</v>
      </c>
      <c r="G28" s="9" t="s">
        <v>1348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193"/>
      <c r="C29" s="193"/>
      <c r="D29" s="193"/>
      <c r="E29" s="197"/>
      <c r="F29" s="17" t="s">
        <v>89</v>
      </c>
      <c r="G29" s="16" t="s">
        <v>1349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193"/>
      <c r="C30" s="193"/>
      <c r="D30" s="193"/>
      <c r="E30" s="197"/>
      <c r="F30" s="17" t="s">
        <v>108</v>
      </c>
      <c r="G30" s="9" t="s">
        <v>1350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193"/>
      <c r="C31" s="193"/>
      <c r="D31" s="193"/>
      <c r="E31" s="197"/>
      <c r="F31" s="28" t="s">
        <v>69</v>
      </c>
      <c r="G31" s="14" t="s">
        <v>1351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193"/>
      <c r="C32" s="193"/>
      <c r="D32" s="193"/>
      <c r="E32" s="197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193"/>
      <c r="C33" s="193"/>
      <c r="D33" s="193"/>
      <c r="E33" s="198"/>
      <c r="F33" s="17" t="s">
        <v>109</v>
      </c>
      <c r="G33" s="16" t="s">
        <v>1352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193"/>
      <c r="C34" s="193"/>
      <c r="D34" s="195" t="s">
        <v>113</v>
      </c>
      <c r="E34" s="143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193"/>
      <c r="C35" s="193"/>
      <c r="D35" s="195"/>
      <c r="E35" s="143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193"/>
      <c r="C36" s="193"/>
      <c r="D36" s="195"/>
      <c r="E36" s="143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193"/>
      <c r="C37" s="193"/>
      <c r="D37" s="195"/>
      <c r="E37" s="143"/>
      <c r="F37" s="31" t="s">
        <v>81</v>
      </c>
      <c r="G37" s="14" t="s">
        <v>1353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193"/>
      <c r="C38" s="193"/>
      <c r="D38" s="195"/>
      <c r="E38" s="143"/>
      <c r="F38" s="33" t="s">
        <v>132</v>
      </c>
      <c r="G38" s="11" t="s">
        <v>1354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1" customHeight="1">
      <c r="A39" s="1">
        <v>37</v>
      </c>
      <c r="B39" s="193"/>
      <c r="C39" s="193"/>
      <c r="D39" s="195"/>
      <c r="E39" s="143"/>
      <c r="F39" s="17" t="s">
        <v>134</v>
      </c>
      <c r="G39" s="11" t="s">
        <v>1355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193"/>
      <c r="C40" s="193"/>
      <c r="D40" s="195"/>
      <c r="E40" s="143"/>
      <c r="F40" s="17" t="s">
        <v>136</v>
      </c>
      <c r="G40" s="11" t="s">
        <v>1356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193"/>
      <c r="C41" s="193"/>
      <c r="D41" s="195"/>
      <c r="E41" s="143"/>
      <c r="F41" s="24" t="s">
        <v>139</v>
      </c>
      <c r="G41" s="11" t="s">
        <v>1357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1358</v>
      </c>
      <c r="P41" s="21"/>
    </row>
    <row r="42" spans="1:16" ht="24">
      <c r="A42" s="1">
        <v>40</v>
      </c>
      <c r="B42" s="193"/>
      <c r="C42" s="193"/>
      <c r="D42" s="195"/>
      <c r="E42" s="143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193"/>
      <c r="C43" s="193"/>
      <c r="D43" s="195"/>
      <c r="E43" s="143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193"/>
      <c r="C44" s="193"/>
      <c r="D44" s="195"/>
      <c r="E44" s="143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193"/>
      <c r="C45" s="193"/>
      <c r="D45" s="195"/>
      <c r="E45" s="143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193"/>
      <c r="C46" s="193"/>
      <c r="D46" s="195"/>
      <c r="E46" s="143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193"/>
      <c r="C47" s="193"/>
      <c r="D47" s="195" t="s">
        <v>919</v>
      </c>
      <c r="E47" s="143" t="s">
        <v>27</v>
      </c>
      <c r="F47" s="17" t="s">
        <v>1269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193"/>
      <c r="C48" s="193"/>
      <c r="D48" s="195"/>
      <c r="E48" s="143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193"/>
      <c r="C49" s="193"/>
      <c r="D49" s="195"/>
      <c r="E49" s="143"/>
      <c r="F49" s="24" t="s">
        <v>162</v>
      </c>
      <c r="G49" s="12" t="s">
        <v>1359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193"/>
      <c r="C50" s="193"/>
      <c r="D50" s="195"/>
      <c r="E50" s="143"/>
      <c r="F50" s="17" t="s">
        <v>165</v>
      </c>
      <c r="G50" s="14" t="s">
        <v>1360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193"/>
      <c r="C51" s="193" t="s">
        <v>167</v>
      </c>
      <c r="D51" s="193"/>
      <c r="E51" s="199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193"/>
      <c r="C52" s="193"/>
      <c r="D52" s="193"/>
      <c r="E52" s="161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193"/>
      <c r="C53" s="193"/>
      <c r="D53" s="193"/>
      <c r="E53" s="161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193"/>
      <c r="C54" s="193"/>
      <c r="D54" s="193"/>
      <c r="E54" s="161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193"/>
      <c r="C55" s="193"/>
      <c r="D55" s="193"/>
      <c r="E55" s="161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193"/>
      <c r="C56" s="193"/>
      <c r="D56" s="193"/>
      <c r="E56" s="161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193"/>
      <c r="C57" s="193"/>
      <c r="D57" s="193"/>
      <c r="E57" s="161"/>
      <c r="F57" s="9" t="s">
        <v>466</v>
      </c>
      <c r="G57" s="37" t="s">
        <v>1361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193"/>
      <c r="C58" s="193"/>
      <c r="D58" s="193"/>
      <c r="E58" s="161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193"/>
      <c r="C59" s="193"/>
      <c r="D59" s="193"/>
      <c r="E59" s="161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193"/>
      <c r="C60" s="193"/>
      <c r="D60" s="193"/>
      <c r="E60" s="161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193"/>
      <c r="C61" s="193"/>
      <c r="D61" s="193"/>
      <c r="E61" s="161"/>
      <c r="F61" s="9" t="s">
        <v>804</v>
      </c>
      <c r="G61" s="37" t="s">
        <v>1361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193"/>
      <c r="C62" s="193"/>
      <c r="D62" s="193"/>
      <c r="E62" s="161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193"/>
      <c r="C63" s="193"/>
      <c r="D63" s="193"/>
      <c r="E63" s="161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193"/>
      <c r="C64" s="193"/>
      <c r="D64" s="193"/>
      <c r="E64" s="161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193"/>
      <c r="C65" s="193"/>
      <c r="D65" s="193"/>
      <c r="E65" s="161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193"/>
      <c r="C66" s="193"/>
      <c r="D66" s="193"/>
      <c r="E66" s="161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193"/>
      <c r="C67" s="193"/>
      <c r="D67" s="193"/>
      <c r="E67" s="161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193"/>
      <c r="C68" s="193"/>
      <c r="D68" s="193"/>
      <c r="E68" s="161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193"/>
      <c r="C69" s="193"/>
      <c r="D69" s="193"/>
      <c r="E69" s="161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193"/>
      <c r="C70" s="193"/>
      <c r="D70" s="193"/>
      <c r="E70" s="161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193"/>
      <c r="C71" s="193"/>
      <c r="D71" s="193"/>
      <c r="E71" s="161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193"/>
      <c r="C72" s="193"/>
      <c r="D72" s="193"/>
      <c r="E72" s="161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193"/>
      <c r="C73" s="193"/>
      <c r="D73" s="193"/>
      <c r="E73" s="161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193"/>
      <c r="C74" s="193"/>
      <c r="D74" s="193"/>
      <c r="E74" s="161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193"/>
      <c r="C75" s="193"/>
      <c r="D75" s="193"/>
      <c r="E75" s="161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193"/>
      <c r="C76" s="193"/>
      <c r="D76" s="193"/>
      <c r="E76" s="161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193"/>
      <c r="C77" s="193"/>
      <c r="D77" s="193"/>
      <c r="E77" s="161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193"/>
      <c r="C78" s="193"/>
      <c r="D78" s="193"/>
      <c r="E78" s="161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193"/>
      <c r="C79" s="193"/>
      <c r="D79" s="193"/>
      <c r="E79" s="161"/>
      <c r="F79" s="14" t="s">
        <v>768</v>
      </c>
      <c r="G79" s="14" t="s">
        <v>1362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193"/>
      <c r="C80" s="193"/>
      <c r="D80" s="193"/>
      <c r="E80" s="161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193"/>
      <c r="C81" s="193"/>
      <c r="D81" s="193"/>
      <c r="E81" s="161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193"/>
      <c r="C82" s="193"/>
      <c r="D82" s="193"/>
      <c r="E82" s="161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193"/>
      <c r="C83" s="193"/>
      <c r="D83" s="193"/>
      <c r="E83" s="161"/>
      <c r="F83" s="9" t="s">
        <v>473</v>
      </c>
      <c r="G83" s="9" t="s">
        <v>1362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193"/>
      <c r="C84" s="193"/>
      <c r="D84" s="193"/>
      <c r="E84" s="166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193"/>
      <c r="C85" s="193"/>
      <c r="D85" s="193"/>
      <c r="E85" s="165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193"/>
      <c r="C86" s="193"/>
      <c r="D86" s="193"/>
      <c r="E86" s="165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193"/>
      <c r="C87" s="193"/>
      <c r="D87" s="193"/>
      <c r="E87" s="165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193"/>
      <c r="C88" s="193"/>
      <c r="D88" s="193"/>
      <c r="E88" s="165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193"/>
      <c r="C89" s="193"/>
      <c r="D89" s="193"/>
      <c r="E89" s="165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193"/>
      <c r="C90" s="193"/>
      <c r="D90" s="193"/>
      <c r="E90" s="165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193"/>
      <c r="C91" s="193"/>
      <c r="D91" s="193"/>
      <c r="E91" s="165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193"/>
      <c r="C92" s="193"/>
      <c r="D92" s="193"/>
      <c r="E92" s="165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193"/>
      <c r="C93" s="193"/>
      <c r="D93" s="193"/>
      <c r="E93" s="165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193"/>
      <c r="C94" s="193"/>
      <c r="D94" s="193"/>
      <c r="E94" s="165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193"/>
      <c r="C95" s="193"/>
      <c r="D95" s="193"/>
      <c r="E95" s="165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193"/>
      <c r="C96" s="193"/>
      <c r="D96" s="193"/>
      <c r="E96" s="165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193"/>
      <c r="C97" s="193"/>
      <c r="D97" s="193"/>
      <c r="E97" s="165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193"/>
      <c r="C98" s="193"/>
      <c r="D98" s="193"/>
      <c r="E98" s="165"/>
      <c r="F98" s="9" t="s">
        <v>473</v>
      </c>
      <c r="G98" s="37" t="s">
        <v>1363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193"/>
      <c r="C99" s="193"/>
      <c r="D99" s="193"/>
      <c r="E99" s="165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193"/>
      <c r="C100" s="193"/>
      <c r="D100" s="193"/>
      <c r="E100" s="165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193"/>
      <c r="C101" s="193"/>
      <c r="D101" s="193"/>
      <c r="E101" s="165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193"/>
      <c r="C102" s="193"/>
      <c r="D102" s="193"/>
      <c r="E102" s="165"/>
      <c r="F102" s="192" t="s">
        <v>1364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193"/>
      <c r="C103" s="193"/>
      <c r="D103" s="193"/>
      <c r="E103" s="165"/>
      <c r="F103" s="193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193"/>
      <c r="C104" s="193"/>
      <c r="D104" s="193"/>
      <c r="E104" s="165"/>
      <c r="F104" s="193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193"/>
      <c r="C105" s="193"/>
      <c r="D105" s="193"/>
      <c r="E105" s="165"/>
      <c r="F105" s="193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193"/>
      <c r="C106" s="193"/>
      <c r="D106" s="193"/>
      <c r="E106" s="165"/>
      <c r="F106" s="193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193"/>
      <c r="C107" s="193"/>
      <c r="D107" s="193"/>
      <c r="E107" s="165"/>
      <c r="F107" s="193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193"/>
      <c r="C108" s="193"/>
      <c r="D108" s="193"/>
      <c r="E108" s="165"/>
      <c r="F108" s="193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193"/>
      <c r="C109" s="193"/>
      <c r="D109" s="193"/>
      <c r="E109" s="165"/>
      <c r="F109" s="193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193"/>
      <c r="C110" s="193"/>
      <c r="D110" s="193"/>
      <c r="E110" s="165"/>
      <c r="F110" s="194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193"/>
      <c r="C111" s="193"/>
      <c r="D111" s="193"/>
      <c r="E111" s="166" t="s">
        <v>967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193"/>
      <c r="C112" s="193"/>
      <c r="D112" s="193"/>
      <c r="E112" s="165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193"/>
      <c r="C113" s="193"/>
      <c r="D113" s="193"/>
      <c r="E113" s="165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193"/>
      <c r="C114" s="193"/>
      <c r="D114" s="193"/>
      <c r="E114" s="165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193"/>
      <c r="C115" s="193"/>
      <c r="D115" s="193"/>
      <c r="E115" s="165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193"/>
      <c r="C116" s="193"/>
      <c r="D116" s="193"/>
      <c r="E116" s="165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193"/>
      <c r="C117" s="193"/>
      <c r="D117" s="193"/>
      <c r="E117" s="165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193"/>
      <c r="C118" s="193"/>
      <c r="D118" s="193"/>
      <c r="E118" s="165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193"/>
      <c r="C119" s="193"/>
      <c r="D119" s="193"/>
      <c r="E119" s="165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193"/>
      <c r="C120" s="193"/>
      <c r="D120" s="193"/>
      <c r="E120" s="165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193"/>
      <c r="C121" s="193"/>
      <c r="D121" s="193"/>
      <c r="E121" s="165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193"/>
      <c r="C122" s="193"/>
      <c r="D122" s="193"/>
      <c r="E122" s="165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193"/>
      <c r="C123" s="193"/>
      <c r="D123" s="193"/>
      <c r="E123" s="165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193"/>
      <c r="C124" s="193"/>
      <c r="D124" s="193"/>
      <c r="E124" s="165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193"/>
      <c r="C125" s="193"/>
      <c r="D125" s="193"/>
      <c r="E125" s="165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193"/>
      <c r="C126" s="193"/>
      <c r="D126" s="193"/>
      <c r="E126" s="165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193"/>
      <c r="C127" s="193"/>
      <c r="D127" s="193"/>
      <c r="E127" s="165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193"/>
      <c r="C128" s="193"/>
      <c r="D128" s="193"/>
      <c r="E128" s="165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193"/>
      <c r="C129" s="193"/>
      <c r="D129" s="193"/>
      <c r="E129" s="165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193"/>
      <c r="C130" s="193"/>
      <c r="D130" s="193"/>
      <c r="E130" s="165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193"/>
      <c r="C131" s="193"/>
      <c r="D131" s="193"/>
      <c r="E131" s="165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193"/>
      <c r="C132" s="193"/>
      <c r="D132" s="193"/>
      <c r="E132" s="165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193"/>
      <c r="C133" s="193"/>
      <c r="D133" s="193"/>
      <c r="E133" s="165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193"/>
      <c r="C134" s="193"/>
      <c r="D134" s="193"/>
      <c r="E134" s="165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193"/>
      <c r="C135" s="193"/>
      <c r="D135" s="193"/>
      <c r="E135" s="165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193"/>
      <c r="C136" s="193"/>
      <c r="D136" s="193"/>
      <c r="E136" s="165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193"/>
      <c r="C137" s="193"/>
      <c r="D137" s="193"/>
      <c r="E137" s="165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193"/>
      <c r="C138" s="193"/>
      <c r="D138" s="193"/>
      <c r="E138" s="165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193"/>
      <c r="C139" s="193"/>
      <c r="D139" s="193"/>
      <c r="E139" s="165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193"/>
      <c r="C140" s="193"/>
      <c r="D140" s="193"/>
      <c r="E140" s="165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193"/>
      <c r="C141" s="193"/>
      <c r="D141" s="193"/>
      <c r="E141" s="165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193"/>
      <c r="C142" s="193"/>
      <c r="D142" s="193"/>
      <c r="E142" s="165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193"/>
      <c r="C143" s="193"/>
      <c r="D143" s="193"/>
      <c r="E143" s="165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193"/>
      <c r="C144" s="193"/>
      <c r="D144" s="193"/>
      <c r="E144" s="165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193"/>
      <c r="C145" s="193"/>
      <c r="D145" s="193"/>
      <c r="E145" s="165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193"/>
      <c r="C146" s="193"/>
      <c r="D146" s="193"/>
      <c r="E146" s="165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193"/>
      <c r="C147" s="193"/>
      <c r="D147" s="193"/>
      <c r="E147" s="165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193"/>
      <c r="C148" s="193"/>
      <c r="D148" s="193"/>
      <c r="E148" s="165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193"/>
      <c r="C149" s="193"/>
      <c r="D149" s="193"/>
      <c r="E149" s="165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193"/>
      <c r="C150" s="193"/>
      <c r="D150" s="193"/>
      <c r="E150" s="165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193"/>
      <c r="C151" s="193"/>
      <c r="D151" s="193"/>
      <c r="E151" s="165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193"/>
      <c r="C152" s="193"/>
      <c r="D152" s="193"/>
      <c r="E152" s="165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193"/>
      <c r="C153" s="193"/>
      <c r="D153" s="193"/>
      <c r="E153" s="165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193"/>
      <c r="C154" s="193"/>
      <c r="D154" s="193"/>
      <c r="E154" s="165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193"/>
      <c r="C155" s="193"/>
      <c r="D155" s="193"/>
      <c r="E155" s="165"/>
      <c r="F155" s="9" t="s">
        <v>473</v>
      </c>
      <c r="G155" s="9" t="s">
        <v>1363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193"/>
      <c r="C156" s="193"/>
      <c r="D156" s="193"/>
      <c r="E156" s="165"/>
      <c r="F156" s="9" t="s">
        <v>428</v>
      </c>
      <c r="G156" s="37" t="s">
        <v>1365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193"/>
      <c r="C157" s="193"/>
      <c r="D157" s="193"/>
      <c r="E157" s="165"/>
      <c r="F157" s="9" t="s">
        <v>429</v>
      </c>
      <c r="G157" s="37" t="s">
        <v>1366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193"/>
      <c r="C158" s="193"/>
      <c r="D158" s="193"/>
      <c r="E158" s="165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193"/>
      <c r="C159" s="193"/>
      <c r="D159" s="193"/>
      <c r="E159" s="165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193"/>
      <c r="C160" s="193"/>
      <c r="D160" s="193"/>
      <c r="E160" s="165"/>
      <c r="F160" s="9" t="s">
        <v>1367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193"/>
      <c r="C161" s="193"/>
      <c r="D161" s="193"/>
      <c r="E161" s="165"/>
      <c r="F161" s="9" t="s">
        <v>1368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193"/>
      <c r="C162" s="193"/>
      <c r="D162" s="193"/>
      <c r="E162" s="165"/>
      <c r="F162" s="9" t="s">
        <v>1368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193"/>
      <c r="C163" s="193"/>
      <c r="D163" s="193"/>
      <c r="E163" s="165"/>
      <c r="F163" s="192" t="s">
        <v>1369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193"/>
      <c r="C164" s="193"/>
      <c r="D164" s="193"/>
      <c r="E164" s="165"/>
      <c r="F164" s="193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193"/>
      <c r="C165" s="193"/>
      <c r="D165" s="193"/>
      <c r="E165" s="165"/>
      <c r="F165" s="194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193"/>
      <c r="C166" s="193"/>
      <c r="D166" s="193"/>
      <c r="E166" s="165" t="s">
        <v>929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193"/>
      <c r="C167" s="193"/>
      <c r="D167" s="193"/>
      <c r="E167" s="164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193"/>
      <c r="C168" s="193"/>
      <c r="D168" s="193"/>
      <c r="E168" s="164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193"/>
      <c r="C169" s="193"/>
      <c r="D169" s="193"/>
      <c r="E169" s="164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193"/>
      <c r="C170" s="193"/>
      <c r="D170" s="193"/>
      <c r="E170" s="164"/>
      <c r="F170" s="14" t="s">
        <v>715</v>
      </c>
      <c r="G170" s="14" t="s">
        <v>1370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193"/>
      <c r="C171" s="193"/>
      <c r="D171" s="193"/>
      <c r="E171" s="164"/>
      <c r="F171" s="9" t="s">
        <v>716</v>
      </c>
      <c r="G171" s="14" t="s">
        <v>1371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193"/>
      <c r="C172" s="193"/>
      <c r="D172" s="193"/>
      <c r="E172" s="164"/>
      <c r="F172" s="9" t="s">
        <v>717</v>
      </c>
      <c r="G172" s="14" t="s">
        <v>1372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193"/>
      <c r="C173" s="193"/>
      <c r="D173" s="193"/>
      <c r="E173" s="164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193"/>
      <c r="C174" s="193"/>
      <c r="D174" s="193"/>
      <c r="E174" s="164"/>
      <c r="F174" s="9" t="s">
        <v>719</v>
      </c>
      <c r="G174" s="14" t="s">
        <v>1373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193"/>
      <c r="C175" s="193"/>
      <c r="D175" s="193"/>
      <c r="E175" s="164"/>
      <c r="F175" s="9" t="s">
        <v>720</v>
      </c>
      <c r="G175" s="14" t="s">
        <v>1374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193"/>
      <c r="C176" s="193"/>
      <c r="D176" s="193"/>
      <c r="E176" s="164"/>
      <c r="F176" s="9" t="s">
        <v>721</v>
      </c>
      <c r="G176" s="14" t="s">
        <v>1375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193"/>
      <c r="C177" s="193"/>
      <c r="D177" s="193"/>
      <c r="E177" s="164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193"/>
      <c r="C178" s="193"/>
      <c r="D178" s="193"/>
      <c r="E178" s="164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193"/>
      <c r="C179" s="193"/>
      <c r="D179" s="193"/>
      <c r="E179" s="164"/>
      <c r="F179" s="192" t="s">
        <v>930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193"/>
      <c r="C180" s="193"/>
      <c r="D180" s="193"/>
      <c r="E180" s="164"/>
      <c r="F180" s="193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193"/>
      <c r="C181" s="193"/>
      <c r="D181" s="193"/>
      <c r="E181" s="164"/>
      <c r="F181" s="193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193"/>
      <c r="C182" s="193"/>
      <c r="D182" s="193"/>
      <c r="E182" s="164"/>
      <c r="F182" s="193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193"/>
      <c r="C183" s="193"/>
      <c r="D183" s="193"/>
      <c r="E183" s="164"/>
      <c r="F183" s="193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193"/>
      <c r="C184" s="193"/>
      <c r="D184" s="193"/>
      <c r="E184" s="164"/>
      <c r="F184" s="193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193"/>
      <c r="C185" s="193"/>
      <c r="D185" s="193"/>
      <c r="E185" s="164"/>
      <c r="F185" s="193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193"/>
      <c r="C186" s="193"/>
      <c r="D186" s="193"/>
      <c r="E186" s="164"/>
      <c r="F186" s="193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193"/>
      <c r="C187" s="193"/>
      <c r="D187" s="193"/>
      <c r="E187" s="164"/>
      <c r="F187" s="193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193"/>
      <c r="C188" s="193"/>
      <c r="D188" s="193"/>
      <c r="E188" s="164"/>
      <c r="F188" s="193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193"/>
      <c r="C189" s="193"/>
      <c r="D189" s="193"/>
      <c r="E189" s="164"/>
      <c r="F189" s="193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193"/>
      <c r="C190" s="193"/>
      <c r="D190" s="193"/>
      <c r="E190" s="164"/>
      <c r="F190" s="193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193"/>
      <c r="C191" s="193"/>
      <c r="D191" s="193"/>
      <c r="E191" s="164"/>
      <c r="F191" s="193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193"/>
      <c r="C192" s="193"/>
      <c r="D192" s="193"/>
      <c r="E192" s="164"/>
      <c r="F192" s="193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193"/>
      <c r="C193" s="193"/>
      <c r="D193" s="193"/>
      <c r="E193" s="164"/>
      <c r="F193" s="193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193"/>
      <c r="C194" s="193"/>
      <c r="D194" s="193"/>
      <c r="E194" s="164"/>
      <c r="F194" s="193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193"/>
      <c r="C195" s="193"/>
      <c r="D195" s="193"/>
      <c r="E195" s="164"/>
      <c r="F195" s="193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193"/>
      <c r="C196" s="193"/>
      <c r="D196" s="193"/>
      <c r="E196" s="164"/>
      <c r="F196" s="193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193"/>
      <c r="C197" s="193"/>
      <c r="D197" s="193"/>
      <c r="E197" s="164"/>
      <c r="F197" s="193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193"/>
      <c r="C198" s="193"/>
      <c r="D198" s="193"/>
      <c r="E198" s="164"/>
      <c r="F198" s="193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193"/>
      <c r="C199" s="193"/>
      <c r="D199" s="193"/>
      <c r="E199" s="164"/>
      <c r="F199" s="193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193"/>
      <c r="C200" s="193"/>
      <c r="D200" s="193"/>
      <c r="E200" s="164"/>
      <c r="F200" s="193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193"/>
      <c r="C201" s="193"/>
      <c r="D201" s="193"/>
      <c r="E201" s="164"/>
      <c r="F201" s="193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193"/>
      <c r="C202" s="193"/>
      <c r="D202" s="193"/>
      <c r="E202" s="164"/>
      <c r="F202" s="193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193"/>
      <c r="C203" s="193"/>
      <c r="D203" s="193"/>
      <c r="E203" s="164"/>
      <c r="F203" s="193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193"/>
      <c r="C204" s="193"/>
      <c r="D204" s="193"/>
      <c r="E204" s="164"/>
      <c r="F204" s="193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193"/>
      <c r="C205" s="193"/>
      <c r="D205" s="193"/>
      <c r="E205" s="164"/>
      <c r="F205" s="193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193"/>
      <c r="C206" s="193"/>
      <c r="D206" s="193"/>
      <c r="E206" s="164"/>
      <c r="F206" s="194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193"/>
      <c r="C207" s="193"/>
      <c r="D207" s="193"/>
      <c r="E207" s="166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193"/>
      <c r="C208" s="193"/>
      <c r="D208" s="193"/>
      <c r="E208" s="165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193"/>
      <c r="C209" s="193"/>
      <c r="D209" s="193"/>
      <c r="E209" s="165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193"/>
      <c r="C210" s="193"/>
      <c r="D210" s="193"/>
      <c r="E210" s="165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193"/>
      <c r="C211" s="193"/>
      <c r="D211" s="193"/>
      <c r="E211" s="165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193"/>
      <c r="C212" s="193"/>
      <c r="D212" s="193"/>
      <c r="E212" s="165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193"/>
      <c r="C213" s="193"/>
      <c r="D213" s="193"/>
      <c r="E213" s="165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193"/>
      <c r="C214" s="193"/>
      <c r="D214" s="193"/>
      <c r="E214" s="165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193"/>
      <c r="C215" s="193"/>
      <c r="D215" s="193"/>
      <c r="E215" s="165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193"/>
      <c r="C216" s="193"/>
      <c r="D216" s="193"/>
      <c r="E216" s="165"/>
      <c r="F216" s="9" t="s">
        <v>545</v>
      </c>
      <c r="G216" s="9" t="s">
        <v>1376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193"/>
      <c r="C217" s="193"/>
      <c r="D217" s="193"/>
      <c r="E217" s="165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193"/>
      <c r="C218" s="193"/>
      <c r="D218" s="193"/>
      <c r="E218" s="165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193"/>
      <c r="C219" s="193"/>
      <c r="D219" s="193"/>
      <c r="E219" s="165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193"/>
      <c r="C220" s="193"/>
      <c r="D220" s="193"/>
      <c r="E220" s="165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193"/>
      <c r="C221" s="193"/>
      <c r="D221" s="193"/>
      <c r="E221" s="165"/>
      <c r="F221" s="9" t="s">
        <v>798</v>
      </c>
      <c r="G221" s="9" t="s">
        <v>1377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193"/>
      <c r="C222" s="193"/>
      <c r="D222" s="193"/>
      <c r="E222" s="165"/>
      <c r="F222" s="9" t="s">
        <v>547</v>
      </c>
      <c r="G222" s="9" t="s">
        <v>1378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193"/>
      <c r="C223" s="193"/>
      <c r="D223" s="193"/>
      <c r="E223" s="165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193"/>
      <c r="C224" s="193"/>
      <c r="D224" s="193"/>
      <c r="E224" s="165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193"/>
      <c r="C225" s="193"/>
      <c r="D225" s="193"/>
      <c r="E225" s="165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193"/>
      <c r="C226" s="193"/>
      <c r="D226" s="193"/>
      <c r="E226" s="165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193"/>
      <c r="C227" s="193"/>
      <c r="D227" s="193"/>
      <c r="E227" s="165"/>
      <c r="F227" s="9" t="s">
        <v>768</v>
      </c>
      <c r="G227" s="9" t="s">
        <v>1362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193"/>
      <c r="C228" s="193"/>
      <c r="D228" s="193"/>
      <c r="P228" s="36"/>
    </row>
    <row r="229" spans="1:16">
      <c r="A229" s="1">
        <v>219</v>
      </c>
      <c r="B229" s="193"/>
      <c r="C229" s="193"/>
      <c r="D229" s="193"/>
      <c r="P229" s="36"/>
    </row>
    <row r="230" spans="1:16">
      <c r="A230" s="1">
        <v>220</v>
      </c>
      <c r="B230" s="193"/>
      <c r="C230" s="193"/>
      <c r="D230" s="193"/>
      <c r="P230" s="36"/>
    </row>
    <row r="231" spans="1:16">
      <c r="A231" s="1">
        <v>221</v>
      </c>
      <c r="B231" s="193"/>
      <c r="C231" s="193"/>
      <c r="D231" s="193"/>
      <c r="P231" s="36"/>
    </row>
    <row r="232" spans="1:16">
      <c r="A232" s="1">
        <v>222</v>
      </c>
      <c r="B232" s="193"/>
      <c r="C232" s="193"/>
      <c r="D232" s="193"/>
      <c r="P232" s="36"/>
    </row>
    <row r="233" spans="1:16">
      <c r="A233" s="1">
        <v>223</v>
      </c>
      <c r="B233" s="193"/>
      <c r="C233" s="193"/>
      <c r="D233" s="193"/>
      <c r="P233" s="36"/>
    </row>
    <row r="234" spans="1:16">
      <c r="A234" s="1">
        <v>224</v>
      </c>
      <c r="B234" s="193"/>
      <c r="C234" s="193"/>
      <c r="D234" s="193"/>
      <c r="P234" s="36"/>
    </row>
    <row r="235" spans="1:16">
      <c r="A235" s="1">
        <v>225</v>
      </c>
      <c r="B235" s="193"/>
      <c r="C235" s="193"/>
      <c r="D235" s="193"/>
      <c r="P235" s="36"/>
    </row>
    <row r="236" spans="1:16" ht="24">
      <c r="A236" s="1">
        <v>226</v>
      </c>
      <c r="B236" s="193"/>
      <c r="C236" s="193"/>
      <c r="D236" s="193"/>
      <c r="E236" s="164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193"/>
      <c r="C237" s="193"/>
      <c r="D237" s="193"/>
      <c r="E237" s="164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193"/>
      <c r="C238" s="193"/>
      <c r="D238" s="193"/>
      <c r="E238" s="164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193"/>
      <c r="C239" s="193"/>
      <c r="D239" s="193"/>
      <c r="E239" s="164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193"/>
      <c r="C240" s="193"/>
      <c r="D240" s="193"/>
      <c r="E240" s="164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193"/>
      <c r="C241" s="193"/>
      <c r="D241" s="193"/>
      <c r="E241" s="164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193"/>
      <c r="C242" s="193"/>
      <c r="D242" s="193"/>
      <c r="E242" s="164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193"/>
      <c r="C243" s="193"/>
      <c r="D243" s="193"/>
      <c r="E243" s="164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193"/>
      <c r="C244" s="193"/>
      <c r="D244" s="193"/>
      <c r="E244" s="164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193"/>
      <c r="C245" s="193"/>
      <c r="D245" s="193"/>
      <c r="E245" s="164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193"/>
      <c r="C246" s="193"/>
      <c r="D246" s="193"/>
      <c r="E246" s="164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193"/>
      <c r="C247" s="193"/>
      <c r="D247" s="193"/>
      <c r="E247" s="164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193"/>
      <c r="C248" s="193"/>
      <c r="D248" s="193"/>
      <c r="E248" s="164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193"/>
      <c r="C249" s="193"/>
      <c r="D249" s="193"/>
      <c r="E249" s="164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193"/>
      <c r="C250" s="193"/>
      <c r="D250" s="193"/>
      <c r="E250" s="164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193"/>
      <c r="C251" s="193"/>
      <c r="D251" s="193"/>
      <c r="E251" s="164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193"/>
      <c r="C252" s="193"/>
      <c r="D252" s="193"/>
      <c r="E252" s="164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193"/>
      <c r="C253" s="193"/>
      <c r="D253" s="193"/>
      <c r="E253" s="164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193"/>
      <c r="C254" s="193"/>
      <c r="D254" s="193"/>
      <c r="E254" s="164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193"/>
      <c r="C255" s="193"/>
      <c r="D255" s="193"/>
      <c r="E255" s="164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193"/>
      <c r="C256" s="193"/>
      <c r="D256" s="193"/>
      <c r="E256" s="164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193"/>
      <c r="C257" s="193"/>
      <c r="D257" s="193"/>
      <c r="E257" s="164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193"/>
      <c r="C258" s="193"/>
      <c r="D258" s="192" t="s">
        <v>1010</v>
      </c>
      <c r="E258" s="166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193"/>
      <c r="C259" s="193"/>
      <c r="D259" s="193"/>
      <c r="E259" s="165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193"/>
      <c r="C260" s="193"/>
      <c r="D260" s="193"/>
      <c r="E260" s="165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193"/>
      <c r="C261" s="193"/>
      <c r="D261" s="193"/>
      <c r="E261" s="165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193"/>
      <c r="C262" s="193"/>
      <c r="D262" s="193"/>
      <c r="E262" s="165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193"/>
      <c r="C263" s="193"/>
      <c r="D263" s="193"/>
      <c r="E263" s="165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193"/>
      <c r="C264" s="193"/>
      <c r="D264" s="193"/>
      <c r="E264" s="165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193"/>
      <c r="C265" s="193"/>
      <c r="D265" s="193"/>
      <c r="E265" s="165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193"/>
      <c r="C266" s="193"/>
      <c r="D266" s="193"/>
      <c r="E266" s="165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193"/>
      <c r="C267" s="193"/>
      <c r="D267" s="193"/>
      <c r="E267" s="165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193"/>
      <c r="C268" s="193"/>
      <c r="D268" s="193"/>
      <c r="E268" s="165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193"/>
      <c r="C269" s="193"/>
      <c r="D269" s="193"/>
      <c r="E269" s="165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193"/>
      <c r="C270" s="193"/>
      <c r="D270" s="193"/>
      <c r="E270" s="165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193"/>
      <c r="C271" s="193"/>
      <c r="D271" s="193"/>
      <c r="E271" s="165"/>
      <c r="F271" s="9" t="s">
        <v>599</v>
      </c>
      <c r="G271" s="37" t="s">
        <v>1379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193"/>
      <c r="C272" s="193"/>
      <c r="D272" s="193"/>
      <c r="E272" s="165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193"/>
      <c r="C273" s="193"/>
      <c r="D273" s="193"/>
      <c r="E273" s="165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193"/>
      <c r="C274" s="193"/>
      <c r="D274" s="193"/>
      <c r="E274" s="165"/>
      <c r="F274" s="9" t="s">
        <v>815</v>
      </c>
      <c r="G274" s="37" t="s">
        <v>1361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193"/>
      <c r="C275" s="193"/>
      <c r="D275" s="193"/>
      <c r="E275" s="165"/>
      <c r="F275" s="9" t="s">
        <v>816</v>
      </c>
      <c r="G275" s="37" t="s">
        <v>1361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193"/>
      <c r="C276" s="193"/>
      <c r="D276" s="193"/>
      <c r="E276" s="165"/>
      <c r="F276" s="9" t="s">
        <v>817</v>
      </c>
      <c r="G276" s="37" t="s">
        <v>1361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193"/>
      <c r="C277" s="193"/>
      <c r="D277" s="193"/>
      <c r="E277" s="165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193"/>
      <c r="C278" s="193"/>
      <c r="D278" s="193"/>
      <c r="E278" s="165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193"/>
      <c r="C279" s="193"/>
      <c r="D279" s="193"/>
      <c r="E279" s="165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193"/>
      <c r="C280" s="193"/>
      <c r="D280" s="193"/>
      <c r="E280" s="165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193"/>
      <c r="C281" s="193"/>
      <c r="D281" s="193"/>
      <c r="E281" s="165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193"/>
      <c r="C282" s="193"/>
      <c r="D282" s="193"/>
      <c r="E282" s="165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193"/>
      <c r="C283" s="193"/>
      <c r="D283" s="193"/>
      <c r="E283" s="165"/>
      <c r="F283" s="9" t="s">
        <v>1380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193"/>
      <c r="C284" s="193"/>
      <c r="D284" s="193"/>
      <c r="E284" s="165"/>
      <c r="F284" s="9" t="s">
        <v>1381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193"/>
      <c r="C285" s="193"/>
      <c r="D285" s="193"/>
      <c r="E285" s="165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193"/>
      <c r="C286" s="193"/>
      <c r="D286" s="193"/>
      <c r="E286" s="165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193"/>
      <c r="C287" s="193"/>
      <c r="D287" s="193"/>
      <c r="E287" s="165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193"/>
      <c r="C288" s="193"/>
      <c r="D288" s="193"/>
      <c r="E288" s="165"/>
      <c r="F288" s="9" t="s">
        <v>473</v>
      </c>
      <c r="G288" s="9" t="s">
        <v>1382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193"/>
      <c r="C289" s="193"/>
      <c r="D289" s="193"/>
      <c r="E289" s="166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193"/>
      <c r="C290" s="193"/>
      <c r="D290" s="193"/>
      <c r="E290" s="165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193"/>
      <c r="C291" s="193"/>
      <c r="D291" s="193"/>
      <c r="E291" s="165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193"/>
      <c r="C292" s="193"/>
      <c r="D292" s="193"/>
      <c r="E292" s="165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193"/>
      <c r="C293" s="193"/>
      <c r="D293" s="193"/>
      <c r="E293" s="165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193"/>
      <c r="C294" s="193"/>
      <c r="D294" s="193"/>
      <c r="E294" s="165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193"/>
      <c r="C295" s="193"/>
      <c r="D295" s="193"/>
      <c r="E295" s="165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193"/>
      <c r="C296" s="193"/>
      <c r="D296" s="193"/>
      <c r="E296" s="165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193"/>
      <c r="C297" s="193"/>
      <c r="D297" s="193"/>
      <c r="E297" s="165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193"/>
      <c r="C298" s="193"/>
      <c r="D298" s="193"/>
      <c r="E298" s="165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193"/>
      <c r="C299" s="193"/>
      <c r="D299" s="193"/>
      <c r="E299" s="165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193"/>
      <c r="C300" s="193"/>
      <c r="D300" s="193"/>
      <c r="E300" s="165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193"/>
      <c r="C301" s="193"/>
      <c r="D301" s="193"/>
      <c r="E301" s="165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193"/>
      <c r="C302" s="193"/>
      <c r="D302" s="193"/>
      <c r="E302" s="165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193"/>
      <c r="C303" s="193"/>
      <c r="D303" s="193"/>
      <c r="E303" s="165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193"/>
      <c r="C304" s="193"/>
      <c r="D304" s="193"/>
      <c r="E304" s="165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193"/>
      <c r="C305" s="193"/>
      <c r="D305" s="193"/>
      <c r="E305" s="165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193"/>
      <c r="C306" s="193"/>
      <c r="D306" s="193"/>
      <c r="E306" s="165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193"/>
      <c r="C307" s="193"/>
      <c r="D307" s="193"/>
      <c r="E307" s="165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193"/>
      <c r="C308" s="193"/>
      <c r="D308" s="193"/>
      <c r="E308" s="165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193"/>
      <c r="C309" s="193"/>
      <c r="D309" s="193"/>
      <c r="E309" s="165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193"/>
      <c r="C310" s="193"/>
      <c r="D310" s="193"/>
      <c r="E310" s="165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193"/>
      <c r="C311" s="193"/>
      <c r="D311" s="193"/>
      <c r="E311" s="165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193"/>
      <c r="C312" s="193"/>
      <c r="D312" s="193"/>
      <c r="E312" s="165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193"/>
      <c r="C313" s="193"/>
      <c r="D313" s="193"/>
      <c r="E313" s="165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193"/>
      <c r="C314" s="193"/>
      <c r="D314" s="193"/>
      <c r="E314" s="165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193"/>
      <c r="C315" s="193"/>
      <c r="D315" s="193"/>
      <c r="E315" s="165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193"/>
      <c r="C316" s="193"/>
      <c r="D316" s="193"/>
      <c r="E316" s="165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193"/>
      <c r="C317" s="193"/>
      <c r="D317" s="193"/>
      <c r="E317" s="165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193"/>
      <c r="C318" s="193"/>
      <c r="D318" s="193"/>
      <c r="E318" s="165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193"/>
      <c r="C319" s="193"/>
      <c r="D319" s="193"/>
      <c r="E319" s="165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193"/>
      <c r="C320" s="193"/>
      <c r="D320" s="193"/>
      <c r="E320" s="165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193"/>
      <c r="C321" s="193"/>
      <c r="D321" s="193"/>
      <c r="E321" s="165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193"/>
      <c r="C322" s="193"/>
      <c r="D322" s="193"/>
      <c r="E322" s="165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193"/>
      <c r="C323" s="193"/>
      <c r="D323" s="193"/>
      <c r="E323" s="166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193"/>
      <c r="C324" s="193"/>
      <c r="D324" s="193"/>
      <c r="E324" s="165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193"/>
      <c r="C325" s="193"/>
      <c r="D325" s="193"/>
      <c r="E325" s="165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193"/>
      <c r="C326" s="193"/>
      <c r="D326" s="193"/>
      <c r="E326" s="165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193"/>
      <c r="C327" s="193"/>
      <c r="D327" s="193"/>
      <c r="E327" s="165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193"/>
      <c r="C328" s="193"/>
      <c r="D328" s="193"/>
      <c r="E328" s="165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193"/>
      <c r="C329" s="193"/>
      <c r="D329" s="193"/>
      <c r="E329" s="165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193"/>
      <c r="C330" s="193"/>
      <c r="D330" s="193"/>
      <c r="E330" s="165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193"/>
      <c r="C331" s="193"/>
      <c r="D331" s="193"/>
      <c r="E331" s="165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193"/>
      <c r="C332" s="193"/>
      <c r="D332" s="193"/>
      <c r="E332" s="165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193"/>
      <c r="C333" s="193"/>
      <c r="D333" s="193"/>
      <c r="E333" s="165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193"/>
      <c r="C334" s="193"/>
      <c r="D334" s="193"/>
      <c r="E334" s="165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193"/>
      <c r="C335" s="193"/>
      <c r="D335" s="193"/>
      <c r="E335" s="165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193"/>
      <c r="C336" s="193"/>
      <c r="D336" s="193"/>
      <c r="E336" s="165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193"/>
      <c r="C337" s="193"/>
      <c r="D337" s="193"/>
      <c r="E337" s="165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193"/>
      <c r="C338" s="193"/>
      <c r="D338" s="193"/>
      <c r="E338" s="165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193"/>
      <c r="C339" s="193"/>
      <c r="D339" s="193"/>
      <c r="E339" s="165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193"/>
      <c r="C340" s="193"/>
      <c r="D340" s="193"/>
      <c r="E340" s="165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193"/>
      <c r="C341" s="193"/>
      <c r="D341" s="193"/>
      <c r="E341" s="165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193"/>
      <c r="C342" s="193"/>
      <c r="D342" s="193"/>
      <c r="E342" s="165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193"/>
      <c r="C343" s="193"/>
      <c r="D343" s="193"/>
      <c r="E343" s="165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193"/>
      <c r="C344" s="193"/>
      <c r="D344" s="193"/>
      <c r="E344" s="165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193"/>
      <c r="C345" s="193"/>
      <c r="D345" s="193"/>
      <c r="E345" s="165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193"/>
      <c r="C346" s="193"/>
      <c r="D346" s="193"/>
      <c r="E346" s="165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193"/>
      <c r="C347" s="193"/>
      <c r="D347" s="193"/>
      <c r="E347" s="165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193"/>
      <c r="C348" s="193"/>
      <c r="D348" s="193"/>
      <c r="E348" s="165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193"/>
      <c r="C349" s="193"/>
      <c r="D349" s="193"/>
      <c r="E349" s="165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193"/>
      <c r="C350" s="193"/>
      <c r="D350" s="193"/>
      <c r="E350" s="165"/>
      <c r="F350" s="9" t="s">
        <v>473</v>
      </c>
      <c r="G350" s="9" t="s">
        <v>1362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193"/>
      <c r="C351" s="193"/>
      <c r="D351" s="193"/>
      <c r="E351" s="165"/>
      <c r="F351" s="192" t="s">
        <v>1383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193"/>
      <c r="C352" s="193"/>
      <c r="D352" s="193"/>
      <c r="E352" s="165"/>
      <c r="F352" s="193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193"/>
      <c r="C353" s="193"/>
      <c r="D353" s="193"/>
      <c r="E353" s="165"/>
      <c r="F353" s="194"/>
      <c r="G353" s="9" t="s">
        <v>1384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193"/>
      <c r="C354" s="193"/>
      <c r="D354" s="193"/>
      <c r="E354" s="166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193"/>
      <c r="C355" s="193"/>
      <c r="D355" s="193"/>
      <c r="E355" s="165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193"/>
      <c r="C356" s="193"/>
      <c r="D356" s="193"/>
      <c r="E356" s="165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193"/>
      <c r="C357" s="193"/>
      <c r="D357" s="193"/>
      <c r="E357" s="165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193"/>
      <c r="C358" s="193"/>
      <c r="D358" s="193"/>
      <c r="E358" s="165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193"/>
      <c r="C359" s="193"/>
      <c r="D359" s="193"/>
      <c r="E359" s="165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193"/>
      <c r="C360" s="193"/>
      <c r="D360" s="193"/>
      <c r="E360" s="165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193"/>
      <c r="C361" s="193"/>
      <c r="D361" s="193"/>
      <c r="E361" s="165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193"/>
      <c r="C362" s="193"/>
      <c r="D362" s="193"/>
      <c r="E362" s="165"/>
      <c r="F362" s="9" t="s">
        <v>768</v>
      </c>
      <c r="G362" s="9" t="s">
        <v>1382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193"/>
      <c r="C363" s="193"/>
      <c r="D363" s="192" t="s">
        <v>1053</v>
      </c>
      <c r="E363" s="159" t="s">
        <v>169</v>
      </c>
      <c r="F363" s="166" t="s">
        <v>1054</v>
      </c>
      <c r="G363" s="14" t="s">
        <v>1385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193"/>
      <c r="C364" s="193"/>
      <c r="D364" s="193"/>
      <c r="E364" s="160"/>
      <c r="F364" s="166"/>
      <c r="G364" s="37" t="s">
        <v>1386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193"/>
      <c r="C365" s="193"/>
      <c r="D365" s="193"/>
      <c r="E365" s="160"/>
      <c r="F365" s="166" t="s">
        <v>1060</v>
      </c>
      <c r="G365" s="37" t="s">
        <v>1387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193"/>
      <c r="C366" s="193"/>
      <c r="D366" s="193"/>
      <c r="E366" s="160"/>
      <c r="F366" s="166"/>
      <c r="G366" s="37" t="s">
        <v>1388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193"/>
      <c r="C367" s="193"/>
      <c r="D367" s="193"/>
      <c r="E367" s="160"/>
      <c r="F367" s="165" t="s">
        <v>1066</v>
      </c>
      <c r="G367" s="37" t="s">
        <v>1389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193"/>
      <c r="C368" s="193"/>
      <c r="D368" s="193"/>
      <c r="E368" s="160"/>
      <c r="F368" s="165"/>
      <c r="G368" s="37" t="s">
        <v>1390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193"/>
      <c r="C369" s="193"/>
      <c r="D369" s="193"/>
      <c r="E369" s="160"/>
      <c r="F369" s="165" t="s">
        <v>1063</v>
      </c>
      <c r="G369" s="37" t="s">
        <v>1391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193"/>
      <c r="C370" s="193"/>
      <c r="D370" s="193"/>
      <c r="E370" s="160"/>
      <c r="F370" s="165"/>
      <c r="G370" s="9" t="s">
        <v>1392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193"/>
      <c r="C371" s="193"/>
      <c r="D371" s="193"/>
      <c r="E371" s="160"/>
      <c r="F371" s="9" t="s">
        <v>188</v>
      </c>
      <c r="G371" s="9" t="s">
        <v>1393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193"/>
      <c r="C372" s="193"/>
      <c r="D372" s="193"/>
      <c r="E372" s="160"/>
      <c r="F372" s="9" t="s">
        <v>200</v>
      </c>
      <c r="G372" s="37" t="s">
        <v>1394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193"/>
      <c r="C373" s="193"/>
      <c r="D373" s="193"/>
      <c r="E373" s="160"/>
      <c r="F373" s="9" t="s">
        <v>192</v>
      </c>
      <c r="G373" s="37" t="s">
        <v>1395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193"/>
      <c r="C374" s="193"/>
      <c r="D374" s="193"/>
      <c r="E374" s="160"/>
      <c r="F374" s="9" t="s">
        <v>197</v>
      </c>
      <c r="G374" s="9" t="s">
        <v>1396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193"/>
      <c r="C375" s="193"/>
      <c r="D375" s="193"/>
      <c r="E375" s="160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193"/>
      <c r="C376" s="193"/>
      <c r="D376" s="193"/>
      <c r="E376" s="160"/>
      <c r="F376" s="165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193"/>
      <c r="C377" s="193"/>
      <c r="D377" s="193"/>
      <c r="E377" s="160"/>
      <c r="F377" s="165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193"/>
      <c r="C378" s="193"/>
      <c r="D378" s="193"/>
      <c r="E378" s="160"/>
      <c r="F378" s="165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193"/>
      <c r="C379" s="193"/>
      <c r="D379" s="193"/>
      <c r="E379" s="160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193"/>
      <c r="C380" s="193"/>
      <c r="D380" s="193"/>
      <c r="E380" s="160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193"/>
      <c r="C381" s="193"/>
      <c r="D381" s="193"/>
      <c r="E381" s="160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193"/>
      <c r="C382" s="193"/>
      <c r="D382" s="193"/>
      <c r="E382" s="160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193"/>
      <c r="C383" s="193"/>
      <c r="D383" s="193"/>
      <c r="E383" s="166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193"/>
      <c r="C384" s="193"/>
      <c r="D384" s="193"/>
      <c r="E384" s="165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193"/>
      <c r="C385" s="193"/>
      <c r="D385" s="193"/>
      <c r="E385" s="165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193"/>
      <c r="C386" s="193"/>
      <c r="D386" s="193"/>
      <c r="E386" s="165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193"/>
      <c r="C387" s="193"/>
      <c r="D387" s="193"/>
      <c r="E387" s="165"/>
      <c r="F387" s="37" t="s">
        <v>1397</v>
      </c>
      <c r="G387" s="37" t="s">
        <v>1398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193"/>
      <c r="C388" s="193"/>
      <c r="D388" s="193"/>
      <c r="E388" s="165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193"/>
      <c r="C389" s="193"/>
      <c r="D389" s="193"/>
      <c r="E389" s="165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193"/>
      <c r="C390" s="193"/>
      <c r="D390" s="193"/>
      <c r="E390" s="165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193"/>
      <c r="C391" s="193"/>
      <c r="D391" s="193"/>
      <c r="E391" s="165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193"/>
      <c r="C392" s="193"/>
      <c r="D392" s="193"/>
      <c r="E392" s="165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193"/>
      <c r="C393" s="193"/>
      <c r="D393" s="193"/>
      <c r="E393" s="165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193"/>
      <c r="C394" s="193"/>
      <c r="D394" s="193"/>
      <c r="E394" s="165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193"/>
      <c r="C395" s="193"/>
      <c r="D395" s="193"/>
      <c r="E395" s="165"/>
      <c r="F395" s="9" t="s">
        <v>1399</v>
      </c>
      <c r="G395" s="43" t="s">
        <v>1400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193"/>
      <c r="C396" s="193"/>
      <c r="D396" s="193"/>
      <c r="E396" s="165"/>
      <c r="F396" s="9" t="s">
        <v>1401</v>
      </c>
      <c r="G396" s="43" t="s">
        <v>1402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193"/>
      <c r="C397" s="193"/>
      <c r="D397" s="193"/>
      <c r="E397" s="165"/>
      <c r="F397" s="37" t="s">
        <v>766</v>
      </c>
      <c r="G397" s="37" t="s">
        <v>1403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193"/>
      <c r="C398" s="193"/>
      <c r="D398" s="193"/>
      <c r="E398" s="165"/>
      <c r="F398" s="37" t="s">
        <v>411</v>
      </c>
      <c r="G398" s="43" t="s">
        <v>1404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193"/>
      <c r="C399" s="193"/>
      <c r="D399" s="193"/>
      <c r="E399" s="165"/>
      <c r="F399" s="37" t="s">
        <v>1405</v>
      </c>
      <c r="G399" s="43" t="s">
        <v>1406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193"/>
      <c r="C400" s="193"/>
      <c r="D400" s="193"/>
      <c r="E400" s="165"/>
      <c r="F400" s="37" t="s">
        <v>768</v>
      </c>
      <c r="G400" s="43" t="s">
        <v>1407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193"/>
      <c r="C401" s="193"/>
      <c r="D401" s="193"/>
      <c r="E401" s="165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193"/>
      <c r="C402" s="193"/>
      <c r="D402" s="193"/>
      <c r="E402" s="165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193"/>
      <c r="C403" s="193"/>
      <c r="D403" s="193"/>
      <c r="E403" s="165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193"/>
      <c r="C404" s="193"/>
      <c r="D404" s="193"/>
      <c r="E404" s="165" t="s">
        <v>989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193"/>
      <c r="C405" s="193"/>
      <c r="D405" s="193"/>
      <c r="E405" s="165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193"/>
      <c r="C406" s="193"/>
      <c r="D406" s="193"/>
      <c r="E406" s="165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193"/>
      <c r="C407" s="193"/>
      <c r="D407" s="193"/>
      <c r="E407" s="165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193"/>
      <c r="C408" s="193"/>
      <c r="D408" s="193"/>
      <c r="E408" s="165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193"/>
      <c r="C409" s="193"/>
      <c r="D409" s="193"/>
      <c r="E409" s="165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193"/>
      <c r="C410" s="193"/>
      <c r="D410" s="193"/>
      <c r="E410" s="165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193"/>
      <c r="C411" s="193"/>
      <c r="D411" s="163" t="s">
        <v>268</v>
      </c>
      <c r="E411" s="192" t="s">
        <v>27</v>
      </c>
      <c r="F411" s="44" t="s">
        <v>275</v>
      </c>
      <c r="G411" s="45" t="s">
        <v>1408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193"/>
      <c r="C412" s="193"/>
      <c r="D412" s="164"/>
      <c r="E412" s="193"/>
      <c r="F412" s="45" t="s">
        <v>281</v>
      </c>
      <c r="G412" s="45" t="s">
        <v>1409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193"/>
      <c r="C413" s="193"/>
      <c r="D413" s="164"/>
      <c r="E413" s="193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193"/>
      <c r="C414" s="193"/>
      <c r="D414" s="164"/>
      <c r="E414" s="193"/>
      <c r="F414" s="14" t="s">
        <v>269</v>
      </c>
      <c r="G414" s="46" t="s">
        <v>1410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193"/>
      <c r="C415" s="193"/>
      <c r="D415" s="164"/>
      <c r="E415" s="193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193"/>
      <c r="C416" s="193"/>
      <c r="D416" s="164"/>
      <c r="E416" s="193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193"/>
      <c r="C417" s="193"/>
      <c r="D417" s="164"/>
      <c r="E417" s="193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193"/>
      <c r="C418" s="193"/>
      <c r="D418" s="164"/>
      <c r="E418" s="193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193"/>
      <c r="C419" s="193"/>
      <c r="D419" s="164"/>
      <c r="E419" s="193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193"/>
      <c r="C420" s="193"/>
      <c r="D420" s="164"/>
      <c r="E420" s="193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193"/>
      <c r="C421" s="193"/>
      <c r="D421" s="164"/>
      <c r="E421" s="193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193"/>
      <c r="C422" s="193"/>
      <c r="D422" s="164"/>
      <c r="E422" s="193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193"/>
      <c r="C423" s="193"/>
      <c r="D423" s="164"/>
      <c r="E423" s="193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193"/>
      <c r="C424" s="193"/>
      <c r="D424" s="164"/>
      <c r="E424" s="193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193"/>
      <c r="C425" s="193"/>
      <c r="D425" s="164"/>
      <c r="E425" s="193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193"/>
      <c r="C426" s="193"/>
      <c r="D426" s="164"/>
      <c r="E426" s="194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193"/>
      <c r="C427" s="193"/>
      <c r="D427" s="159" t="s">
        <v>221</v>
      </c>
      <c r="E427" s="192" t="s">
        <v>27</v>
      </c>
      <c r="F427" s="48" t="s">
        <v>1411</v>
      </c>
      <c r="G427" s="44" t="s">
        <v>1412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193"/>
      <c r="C428" s="193"/>
      <c r="D428" s="161"/>
      <c r="E428" s="193"/>
      <c r="F428" s="44" t="s">
        <v>1413</v>
      </c>
      <c r="G428" s="44" t="s">
        <v>1412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193"/>
      <c r="C429" s="193"/>
      <c r="D429" s="161"/>
      <c r="E429" s="193"/>
      <c r="F429" s="44" t="s">
        <v>1414</v>
      </c>
      <c r="G429" s="44" t="s">
        <v>1415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193"/>
      <c r="C430" s="193"/>
      <c r="D430" s="161"/>
      <c r="E430" s="193"/>
      <c r="F430" s="44" t="s">
        <v>1416</v>
      </c>
      <c r="G430" s="44" t="s">
        <v>1415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193"/>
      <c r="C431" s="193"/>
      <c r="D431" s="161"/>
      <c r="E431" s="193"/>
      <c r="F431" s="44" t="s">
        <v>231</v>
      </c>
      <c r="G431" s="44" t="s">
        <v>1417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193"/>
      <c r="C432" s="193"/>
      <c r="D432" s="161"/>
      <c r="E432" s="193"/>
      <c r="F432" s="44" t="s">
        <v>234</v>
      </c>
      <c r="G432" s="44" t="s">
        <v>1418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193"/>
      <c r="C433" s="193"/>
      <c r="D433" s="161"/>
      <c r="E433" s="193"/>
      <c r="F433" s="44" t="s">
        <v>235</v>
      </c>
      <c r="G433" s="44" t="s">
        <v>1419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193"/>
      <c r="C434" s="193"/>
      <c r="D434" s="161"/>
      <c r="E434" s="193"/>
      <c r="F434" s="44" t="s">
        <v>236</v>
      </c>
      <c r="G434" s="44" t="s">
        <v>1420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193"/>
      <c r="C435" s="193"/>
      <c r="D435" s="161"/>
      <c r="E435" s="193"/>
      <c r="F435" s="44" t="s">
        <v>1421</v>
      </c>
      <c r="G435" s="44" t="s">
        <v>1422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193"/>
      <c r="C436" s="193"/>
      <c r="D436" s="161"/>
      <c r="E436" s="193"/>
      <c r="F436" s="44" t="s">
        <v>1423</v>
      </c>
      <c r="G436" s="44" t="s">
        <v>1422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193"/>
      <c r="C437" s="193"/>
      <c r="D437" s="161"/>
      <c r="E437" s="193"/>
      <c r="F437" s="44" t="s">
        <v>1424</v>
      </c>
      <c r="G437" s="44" t="s">
        <v>1425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193"/>
      <c r="C438" s="193"/>
      <c r="D438" s="161"/>
      <c r="E438" s="193"/>
      <c r="F438" s="44" t="s">
        <v>1426</v>
      </c>
      <c r="G438" s="44" t="s">
        <v>1425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193"/>
      <c r="C439" s="193"/>
      <c r="D439" s="161"/>
      <c r="E439" s="193"/>
      <c r="F439" s="44" t="s">
        <v>240</v>
      </c>
      <c r="G439" s="44" t="s">
        <v>1427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193"/>
      <c r="C440" s="193"/>
      <c r="D440" s="161"/>
      <c r="E440" s="193"/>
      <c r="F440" s="44" t="s">
        <v>241</v>
      </c>
      <c r="G440" s="44" t="s">
        <v>1428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193"/>
      <c r="C441" s="193"/>
      <c r="D441" s="161"/>
      <c r="E441" s="193"/>
      <c r="F441" s="44" t="s">
        <v>242</v>
      </c>
      <c r="G441" s="44" t="s">
        <v>1429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193"/>
      <c r="C442" s="193"/>
      <c r="D442" s="161"/>
      <c r="E442" s="193"/>
      <c r="F442" s="44" t="s">
        <v>243</v>
      </c>
      <c r="G442" s="44" t="s">
        <v>1429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193"/>
      <c r="C443" s="193"/>
      <c r="D443" s="161"/>
      <c r="E443" s="193"/>
      <c r="F443" s="49" t="s">
        <v>1430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193"/>
      <c r="C444" s="193"/>
      <c r="D444" s="161"/>
      <c r="E444" s="193"/>
      <c r="F444" s="200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193"/>
      <c r="C445" s="193"/>
      <c r="D445" s="161"/>
      <c r="E445" s="193"/>
      <c r="F445" s="201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193"/>
      <c r="C446" s="193"/>
      <c r="D446" s="161"/>
      <c r="E446" s="193"/>
      <c r="F446" s="202"/>
      <c r="G446" s="14" t="s">
        <v>1431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193"/>
      <c r="C447" s="193"/>
      <c r="D447" s="161"/>
      <c r="E447" s="193"/>
      <c r="F447" s="200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193"/>
      <c r="C448" s="193"/>
      <c r="D448" s="161"/>
      <c r="E448" s="193"/>
      <c r="F448" s="201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193"/>
      <c r="C449" s="193"/>
      <c r="D449" s="161"/>
      <c r="E449" s="193"/>
      <c r="F449" s="201"/>
      <c r="G449" s="14" t="s">
        <v>1431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193"/>
      <c r="C450" s="193"/>
      <c r="D450" s="161"/>
      <c r="E450" s="193"/>
      <c r="F450" s="200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193"/>
      <c r="C451" s="193"/>
      <c r="D451" s="161"/>
      <c r="E451" s="193"/>
      <c r="F451" s="201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193"/>
      <c r="C452" s="193"/>
      <c r="D452" s="161"/>
      <c r="E452" s="193"/>
      <c r="F452" s="202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193"/>
      <c r="C453" s="193"/>
      <c r="D453" s="161"/>
      <c r="E453" s="193"/>
      <c r="F453" s="200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193"/>
      <c r="C454" s="193"/>
      <c r="D454" s="161"/>
      <c r="E454" s="193"/>
      <c r="F454" s="201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193"/>
      <c r="C455" s="193"/>
      <c r="D455" s="161"/>
      <c r="E455" s="193"/>
      <c r="F455" s="201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193"/>
      <c r="C456" s="193"/>
      <c r="D456" s="161"/>
      <c r="E456" s="193"/>
      <c r="F456" s="201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193"/>
      <c r="C457" s="193"/>
      <c r="D457" s="161"/>
      <c r="E457" s="193"/>
      <c r="F457" s="200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193"/>
      <c r="C458" s="193"/>
      <c r="D458" s="161"/>
      <c r="E458" s="193"/>
      <c r="F458" s="201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193"/>
      <c r="C459" s="193"/>
      <c r="D459" s="161"/>
      <c r="E459" s="193"/>
      <c r="F459" s="201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193"/>
      <c r="C460" s="193"/>
      <c r="D460" s="161"/>
      <c r="E460" s="193"/>
      <c r="F460" s="201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193"/>
      <c r="C461" s="193"/>
      <c r="D461" s="161"/>
      <c r="E461" s="193"/>
      <c r="F461" s="202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193"/>
      <c r="C462" s="193"/>
      <c r="D462" s="161"/>
      <c r="E462" s="193"/>
      <c r="F462" s="200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193"/>
      <c r="C463" s="193"/>
      <c r="D463" s="161"/>
      <c r="E463" s="193"/>
      <c r="F463" s="202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193"/>
      <c r="C464" s="193"/>
      <c r="D464" s="161"/>
      <c r="E464" s="193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193"/>
      <c r="C465" s="193"/>
      <c r="D465" s="161"/>
      <c r="E465" s="193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193"/>
      <c r="C466" s="193"/>
      <c r="D466" s="161"/>
      <c r="E466" s="193"/>
      <c r="F466" s="9" t="s">
        <v>371</v>
      </c>
      <c r="G466" s="43" t="s">
        <v>1432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193"/>
      <c r="C467" s="193"/>
      <c r="D467" s="161"/>
      <c r="E467" s="193"/>
      <c r="F467" s="9" t="s">
        <v>372</v>
      </c>
      <c r="G467" s="43" t="s">
        <v>1432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193"/>
      <c r="C468" s="193"/>
      <c r="D468" s="161"/>
      <c r="E468" s="193"/>
      <c r="F468" s="9" t="s">
        <v>373</v>
      </c>
      <c r="G468" s="43" t="s">
        <v>1432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193"/>
      <c r="C469" s="193"/>
      <c r="D469" s="161"/>
      <c r="E469" s="193"/>
      <c r="F469" s="9" t="s">
        <v>374</v>
      </c>
      <c r="G469" s="43" t="s">
        <v>1433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193"/>
      <c r="C470" s="193"/>
      <c r="D470" s="161"/>
      <c r="E470" s="193"/>
      <c r="F470" s="9" t="s">
        <v>375</v>
      </c>
      <c r="G470" s="43" t="s">
        <v>1434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193"/>
      <c r="C471" s="193"/>
      <c r="D471" s="161"/>
      <c r="E471" s="193"/>
      <c r="F471" s="9" t="s">
        <v>376</v>
      </c>
      <c r="G471" s="43" t="s">
        <v>1435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193"/>
      <c r="C472" s="193"/>
      <c r="D472" s="161"/>
      <c r="E472" s="193"/>
      <c r="F472" s="9" t="s">
        <v>377</v>
      </c>
      <c r="G472" s="43" t="s">
        <v>1436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193"/>
      <c r="C473" s="193"/>
      <c r="D473" s="161"/>
      <c r="E473" s="194"/>
      <c r="F473" s="9" t="s">
        <v>378</v>
      </c>
      <c r="G473" s="43" t="s">
        <v>1435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193"/>
      <c r="C474" s="193"/>
      <c r="D474" s="163" t="s">
        <v>343</v>
      </c>
      <c r="E474" s="192" t="s">
        <v>27</v>
      </c>
      <c r="F474" s="14" t="s">
        <v>344</v>
      </c>
      <c r="G474" s="52" t="s">
        <v>1437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193"/>
      <c r="C475" s="193"/>
      <c r="D475" s="164"/>
      <c r="E475" s="193"/>
      <c r="F475" s="9" t="s">
        <v>347</v>
      </c>
      <c r="G475" s="52" t="s">
        <v>1438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193"/>
      <c r="C476" s="193"/>
      <c r="D476" s="164"/>
      <c r="E476" s="193"/>
      <c r="F476" s="9" t="s">
        <v>349</v>
      </c>
      <c r="G476" s="52" t="s">
        <v>1439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193"/>
      <c r="C477" s="193"/>
      <c r="D477" s="164"/>
      <c r="E477" s="193"/>
      <c r="F477" s="9" t="s">
        <v>352</v>
      </c>
      <c r="G477" s="52" t="s">
        <v>1440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193"/>
      <c r="C478" s="193"/>
      <c r="D478" s="164"/>
      <c r="E478" s="193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193"/>
      <c r="C479" s="193"/>
      <c r="D479" s="164"/>
      <c r="E479" s="193"/>
      <c r="F479" s="9" t="s">
        <v>357</v>
      </c>
      <c r="G479" s="52" t="s">
        <v>1441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193"/>
      <c r="C480" s="193"/>
      <c r="D480" s="164"/>
      <c r="E480" s="193"/>
      <c r="F480" s="9" t="s">
        <v>359</v>
      </c>
      <c r="G480" s="52" t="s">
        <v>1442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193"/>
      <c r="C481" s="193"/>
      <c r="D481" s="164"/>
      <c r="E481" s="193"/>
      <c r="F481" s="9" t="s">
        <v>361</v>
      </c>
      <c r="G481" s="44" t="s">
        <v>1443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193"/>
      <c r="C482" s="193"/>
      <c r="D482" s="164"/>
      <c r="E482" s="193"/>
      <c r="F482" s="9" t="s">
        <v>363</v>
      </c>
      <c r="G482" s="52" t="s">
        <v>1444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193"/>
      <c r="C483" s="193"/>
      <c r="D483" s="164"/>
      <c r="E483" s="193"/>
      <c r="F483" s="9" t="s">
        <v>365</v>
      </c>
      <c r="G483" s="52" t="s">
        <v>1445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193"/>
      <c r="C484" s="193"/>
      <c r="D484" s="164"/>
      <c r="E484" s="193"/>
      <c r="F484" s="14" t="s">
        <v>696</v>
      </c>
      <c r="G484" s="14" t="s">
        <v>1446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193"/>
      <c r="C485" s="193"/>
      <c r="D485" s="164"/>
      <c r="E485" s="193"/>
      <c r="F485" s="14" t="s">
        <v>698</v>
      </c>
      <c r="G485" s="46" t="s">
        <v>1447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193"/>
      <c r="C486" s="193"/>
      <c r="D486" s="164"/>
      <c r="E486" s="193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193"/>
      <c r="C487" s="193"/>
      <c r="D487" s="164"/>
      <c r="E487" s="193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193"/>
      <c r="C488" s="193"/>
      <c r="D488" s="164"/>
      <c r="E488" s="193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193"/>
      <c r="C489" s="193"/>
      <c r="D489" s="164"/>
      <c r="E489" s="193"/>
      <c r="F489" s="14" t="s">
        <v>707</v>
      </c>
      <c r="G489" s="46" t="s">
        <v>1448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193"/>
      <c r="C490" s="193"/>
      <c r="D490" s="164"/>
      <c r="E490" s="193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193"/>
      <c r="C491" s="193"/>
      <c r="D491" s="164"/>
      <c r="E491" s="193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193"/>
      <c r="C492" s="193"/>
      <c r="D492" s="164"/>
      <c r="E492" s="193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193"/>
      <c r="C493" s="193"/>
      <c r="D493" s="164"/>
      <c r="E493" s="193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193"/>
      <c r="C494" s="193"/>
      <c r="D494" s="164"/>
      <c r="E494" s="193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193"/>
      <c r="C495" s="193"/>
      <c r="D495" s="164"/>
      <c r="E495" s="193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193"/>
      <c r="C496" s="193"/>
      <c r="D496" s="164"/>
      <c r="E496" s="193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193"/>
      <c r="C497" s="193"/>
      <c r="D497" s="164"/>
      <c r="E497" s="193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193"/>
      <c r="C498" s="193"/>
      <c r="D498" s="164"/>
      <c r="E498" s="194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193"/>
      <c r="C499" s="193"/>
      <c r="D499" s="159" t="s">
        <v>293</v>
      </c>
      <c r="E499" s="192" t="s">
        <v>27</v>
      </c>
      <c r="F499" s="9" t="s">
        <v>1449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193"/>
      <c r="C500" s="193"/>
      <c r="D500" s="161"/>
      <c r="E500" s="193"/>
      <c r="F500" s="9" t="s">
        <v>1450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193"/>
      <c r="C501" s="193"/>
      <c r="D501" s="161"/>
      <c r="E501" s="193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193"/>
      <c r="C502" s="193"/>
      <c r="D502" s="161"/>
      <c r="E502" s="193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193"/>
      <c r="C503" s="193"/>
      <c r="D503" s="161"/>
      <c r="E503" s="193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193"/>
      <c r="C504" s="193"/>
      <c r="D504" s="161"/>
      <c r="E504" s="193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193"/>
      <c r="C505" s="193"/>
      <c r="D505" s="161"/>
      <c r="E505" s="193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193"/>
      <c r="C506" s="193"/>
      <c r="D506" s="161"/>
      <c r="E506" s="193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193"/>
      <c r="C507" s="193"/>
      <c r="D507" s="161"/>
      <c r="E507" s="193"/>
      <c r="F507" s="165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193"/>
      <c r="C508" s="193"/>
      <c r="D508" s="161"/>
      <c r="E508" s="193"/>
      <c r="F508" s="165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193"/>
      <c r="C509" s="193"/>
      <c r="D509" s="161"/>
      <c r="E509" s="193"/>
      <c r="F509" s="165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193"/>
      <c r="C510" s="193"/>
      <c r="D510" s="161"/>
      <c r="E510" s="193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193"/>
      <c r="C511" s="193"/>
      <c r="D511" s="161"/>
      <c r="E511" s="193"/>
      <c r="F511" s="16" t="s">
        <v>311</v>
      </c>
      <c r="G511" s="16" t="s">
        <v>1451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193"/>
      <c r="C512" s="193"/>
      <c r="D512" s="161"/>
      <c r="E512" s="193"/>
      <c r="F512" s="16" t="s">
        <v>313</v>
      </c>
      <c r="G512" s="53" t="s">
        <v>1452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193"/>
      <c r="C513" s="193"/>
      <c r="D513" s="161"/>
      <c r="E513" s="193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193"/>
      <c r="C514" s="193"/>
      <c r="D514" s="161"/>
      <c r="E514" s="193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193"/>
      <c r="C515" s="193"/>
      <c r="D515" s="161"/>
      <c r="E515" s="193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193"/>
      <c r="C516" s="193"/>
      <c r="D516" s="161"/>
      <c r="E516" s="193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193"/>
      <c r="C517" s="193"/>
      <c r="D517" s="161"/>
      <c r="E517" s="193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193"/>
      <c r="C518" s="193"/>
      <c r="D518" s="161"/>
      <c r="E518" s="193"/>
      <c r="F518" s="9" t="s">
        <v>330</v>
      </c>
      <c r="G518" s="55" t="s">
        <v>1453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193"/>
      <c r="C519" s="193"/>
      <c r="D519" s="161"/>
      <c r="E519" s="193"/>
      <c r="F519" s="9" t="s">
        <v>331</v>
      </c>
      <c r="G519" s="55" t="s">
        <v>1453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193"/>
      <c r="C520" s="193"/>
      <c r="D520" s="161"/>
      <c r="E520" s="193"/>
      <c r="F520" s="9" t="s">
        <v>332</v>
      </c>
      <c r="G520" s="55" t="s">
        <v>1453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193"/>
      <c r="C521" s="193"/>
      <c r="D521" s="161"/>
      <c r="E521" s="193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193"/>
      <c r="C522" s="193"/>
      <c r="D522" s="161"/>
      <c r="E522" s="193"/>
      <c r="F522" s="9" t="s">
        <v>335</v>
      </c>
      <c r="G522" s="55" t="s">
        <v>1453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193"/>
      <c r="C523" s="193"/>
      <c r="D523" s="161"/>
      <c r="E523" s="193"/>
      <c r="F523" s="9" t="s">
        <v>336</v>
      </c>
      <c r="G523" s="55" t="s">
        <v>1453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193"/>
      <c r="C524" s="193"/>
      <c r="D524" s="161"/>
      <c r="E524" s="193"/>
      <c r="F524" s="9" t="s">
        <v>337</v>
      </c>
      <c r="G524" s="55" t="s">
        <v>1453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193"/>
      <c r="C525" s="193"/>
      <c r="D525" s="161"/>
      <c r="E525" s="193"/>
      <c r="F525" s="9" t="s">
        <v>338</v>
      </c>
      <c r="G525" s="55" t="s">
        <v>1453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193"/>
      <c r="C526" s="193"/>
      <c r="D526" s="161"/>
      <c r="E526" s="193"/>
      <c r="F526" s="9" t="s">
        <v>339</v>
      </c>
      <c r="G526" s="55" t="s">
        <v>1453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193"/>
      <c r="C527" s="193"/>
      <c r="D527" s="161"/>
      <c r="E527" s="193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193"/>
      <c r="C528" s="193"/>
      <c r="D528" s="161"/>
      <c r="E528" s="193"/>
      <c r="F528" s="9" t="s">
        <v>342</v>
      </c>
      <c r="G528" s="55" t="s">
        <v>1453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193"/>
      <c r="C529" s="193"/>
      <c r="D529" s="161"/>
      <c r="E529" s="193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193"/>
      <c r="C530" s="193"/>
      <c r="D530" s="161"/>
      <c r="E530" s="193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193"/>
      <c r="C531" s="193"/>
      <c r="D531" s="161"/>
      <c r="E531" s="193"/>
      <c r="F531" s="9" t="s">
        <v>1454</v>
      </c>
      <c r="G531" s="55" t="s">
        <v>1455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193"/>
      <c r="C532" s="193"/>
      <c r="D532" s="161"/>
      <c r="E532" s="193"/>
      <c r="F532" s="9" t="s">
        <v>1456</v>
      </c>
      <c r="G532" s="55" t="s">
        <v>1457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193"/>
      <c r="C533" s="193"/>
      <c r="D533" s="161"/>
      <c r="E533" s="193"/>
      <c r="F533" s="9" t="s">
        <v>1458</v>
      </c>
      <c r="G533" s="55" t="s">
        <v>1459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193"/>
      <c r="C534" s="193"/>
      <c r="D534" s="161"/>
      <c r="E534" s="193"/>
      <c r="F534" s="9" t="s">
        <v>467</v>
      </c>
      <c r="G534" s="55" t="s">
        <v>1460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193"/>
      <c r="C535" s="193"/>
      <c r="D535" s="161"/>
      <c r="E535" s="193"/>
      <c r="F535" s="9" t="s">
        <v>768</v>
      </c>
      <c r="G535" s="55" t="s">
        <v>1461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194"/>
      <c r="C536" s="194"/>
      <c r="D536" s="162"/>
      <c r="E536" s="194"/>
      <c r="F536" s="14" t="s">
        <v>1462</v>
      </c>
      <c r="G536" s="14" t="s">
        <v>1463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21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Sheet3</vt:lpstr>
      <vt:lpstr>Sheet2</vt:lpstr>
      <vt:lpstr>Sheet1 (2)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2025-06-11T05:20:00Z</cp:lastPrinted>
  <dcterms:created xsi:type="dcterms:W3CDTF">2015-06-05T18:19:00Z</dcterms:created>
  <dcterms:modified xsi:type="dcterms:W3CDTF">2025-12-11T13:04:28Z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9AB82E677C6E467080B78C32766B8621_13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