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500" firstSheet="2" activeTab="2"/>
  </bookViews>
  <sheets>
    <sheet name="手术床（新）" sheetId="7" r:id="rId1"/>
    <sheet name="麻醉工作站" sheetId="4" r:id="rId2"/>
    <sheet name="自体血回输"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<sst xmlns="http://schemas.openxmlformats.org/spreadsheetml/2006/main" count="259" uniqueCount="163">
  <si>
    <t xml:space="preserve">  公卫中心场景类开办费1采购需求（第1包）</t>
  </si>
  <si>
    <t>设备名称：手术床</t>
  </si>
  <si>
    <t>预算总价：5,300,000.00元</t>
  </si>
  <si>
    <t>采购数量：手术床A，4套；手术床B，4套；手术床C，4套；手术床D（核心产品），1套；</t>
  </si>
  <si>
    <t>所属医疗设备类别：¨第一类     √第二类     ¨第三类</t>
  </si>
  <si>
    <t>面向企业分类：√  面向大、中、小、微的各类供应商采购</t>
  </si>
  <si>
    <t xml:space="preserve">              ¨  专门面向中小企业采购</t>
  </si>
  <si>
    <t xml:space="preserve">              ¨  专门面向小微企业采购</t>
  </si>
  <si>
    <t>是否可以采购进口产品：¨是    √否</t>
  </si>
  <si>
    <t>需求内容及描述</t>
  </si>
  <si>
    <t>评分分值</t>
  </si>
  <si>
    <t>是否要提供技术支持资料（是/否）</t>
  </si>
  <si>
    <t>一、主要功能与目标</t>
  </si>
  <si>
    <t>手术床主要用于手术过程中的病人承载及体位调整使用。</t>
  </si>
  <si>
    <t>二、主要技术参数</t>
  </si>
  <si>
    <t>手术床B、手术床D带有无线遥控器，带≥3.5寸LCD显示屏，可实时显示手术床显示头脚倾和左右倾姿态和角度，遥控器屏幕还可显示手术床电池电量、手术床名称、正反向体位状态、手术床解锁和锁定状态等信息，同时无线遥控器与手术床通过蓝牙连接，非红外连接方式。（提供遥控器实物功能显示照片及使用说明书证明）</t>
  </si>
  <si>
    <t>是</t>
  </si>
  <si>
    <t>手术床A在5米范围内可通过无线蓝牙功能遥控手术床运行，同时手术床具备无线充电器可对遥控器进行无线充电。（提供第三方检测报告证明）</t>
  </si>
  <si>
    <t>手术床D具备防撞功能，执行台面动作时可避免与立柱、底座、地面碰撞。（提供第三方检测报告证明）</t>
  </si>
  <si>
    <t>手术床A、手术床B、手术床D最大承重≥460kg。（提供第三方检测报告证明）</t>
  </si>
  <si>
    <t>手术床D腿板采用电动调节方式，通过电驱动腿板上下折。（提供第三方检测报告证明）</t>
  </si>
  <si>
    <t>手术床C床面骨架和升降柱外壳及侧导轨为≥18:10镍铬合金材料制成，手术床的防电击保护类型保护等级≥II级，B 类</t>
  </si>
  <si>
    <t>手术床A、手术床B、手术床D床垫厚度≥80mm，皮层通过防火等级测试：闷烧时间≥30分钟，垂直炭化长度≤20mm。（提供第三方检测报告证明）</t>
  </si>
  <si>
    <t>手术床B、手术床D内部具备传感装置，具有颜色变化预警提示功能，在头脚倾角度变化时能通过黄、红颜色变化进行预警提示，在左右倾角度变化时能通过黄色变化在遥控器屏幕上进行预警提示（提供使用说明书及彩页证明）</t>
  </si>
  <si>
    <t>三、一般技术参数</t>
  </si>
  <si>
    <t>手术床A、手术床B、手术床D立柱护罩顶端采用硬顶式非软质皮老虎设计，无褶皱便于清洁消毒，同时立柱式备用面板与硬顶式立柱护罩位于同一平面，不得凸出立柱护罩表面，降低感控风险（提供实物图片及彩页证明）</t>
  </si>
  <si>
    <t>手术床A、手术床B、手术床D具备四个万向脚轮，方便原地旋转和移动。(提供医疗器械检测所检测报告证明)具有四个独立的电动支脚刹车，非轮式刹车设计，满足手术稳定性要求(提供彩页证明)</t>
  </si>
  <si>
    <t>手术床A、手术床B、手术床D整机满足IPX5防水需求（提供第三方检测报告证明）同时可选配脚踏开关，脚踏开关满足IPX8防水需求（提供脚踏开关第三方检测报告证明）</t>
  </si>
  <si>
    <t>手术床A、手术床B、手术床D底罩采用不锈钢纯平设计，表面无缝隙无凹凸设计，同时底座厚度≤140mm要求。 (提供彩页及实物尺寸测量图片证明）</t>
  </si>
  <si>
    <t xml:space="preserve">手术床A、手术床B、手术床D配有高性能充电电池，同时在底座上配置电池电量指示灯，能够分≥4级直观显示电池当前电量。(提供实物照片及使用说明书证明) </t>
  </si>
  <si>
    <t>手术床A、手术床B、手术床D底座在腿端有U型凹槽设计，便于术中放置污物桶（提供彩页及实物图片证明），同时手术床开关、等电位柱及电源接口处具备防水盖。（提供实物图片证明）</t>
  </si>
  <si>
    <t>手术床A、手术床B、手术床D采用电动液压动力系统，可电动调节实现台面升降、头脚倾、左右倾、背板上下折、解锁和锁定。（提供第三方检测报告证明）</t>
  </si>
  <si>
    <t>手术床A、手术床B、手术床D具备多种控制系统可选，包括线控器、遥控器、备用面板、脚踏开关（提供第三方检测报告证明）</t>
  </si>
  <si>
    <t>手术床A、手术床B腿板采用一键拆装设计，不需要再进行二次旋钮解锁腿板，同时采用气弹簧腿板设计，便于操作。(提供彩页证明)</t>
  </si>
  <si>
    <t>手术床B、手术床D具备记忆体位功能，记忆体位可存储≥20个体位。（提供第三方检测报告证明）</t>
  </si>
  <si>
    <t>手术床B、手术床D具备电动腰桥，腰桥调节范围≥110mm。（提供使用说明书证明）</t>
  </si>
  <si>
    <t>手术床C床面最低水平高度≤600mm；高度调节范围≥350mm，手术床承重≥360Kg。当磨损、腐蚀、材料疲劳和老化不可能损害支承的性能时，所有支承件的安全系数应不低于4（提供具备CMA认证的第三方检测机构出具的检验报告）</t>
  </si>
  <si>
    <t>手术床C符合GB 9706.1-2020安全认证：10°运输斜坡零倾覆，5°手术倾斜零位移，150N外力冲击位移＜50mm，耐受0.8m/s台阶冲击。</t>
  </si>
  <si>
    <t>手术床C底座离地高度≥200 mm，底座外壳材料为非金属高强度复合材料。</t>
  </si>
  <si>
    <t>手术床C背板由单独可拆卸的上、下背板（大小规格接近）组成，可满足患者对泌尿外科手术暴露术野的要求。（提供图片并分别标示出上、下背板）</t>
  </si>
  <si>
    <t>手术床C配有4个双盘大直径万向轮：直径≥120mm，万向轮可切换成定向轮（提供彩页或说明书证明）</t>
  </si>
  <si>
    <t xml:space="preserve">         一般技术参数小计分值</t>
  </si>
  <si>
    <t>技术参数总计分值</t>
  </si>
  <si>
    <t>四、伴随服务要求</t>
  </si>
  <si>
    <t>设备配置要求</t>
  </si>
  <si>
    <t>电动手术床配记忆海绵床垫，头板，主机（包含背板，坐板），分体式腿板*13，备用面板*13，无线遥控器*9，有线遥控器*4、托手架（含夹持器）*13，麻醉屏架（含夹持器）*13，肩垫*13、腋窝垫*13、头垫（开放式头圈）*13、头垫（圆形头圈）*13、胸垫*13、双上肢垫*13、双下肢垫*13、腰垫*13、截石位腿架*13、侧挡板*13、碳纤维延长板*8、骨科牵引架*4、液压马镫架*4、肩关节牵引架*4、斜坡垫（30*22*5/1cm）*4、斜坡垫（30*18*7/3cm）*4、斜坡垫（25*15*6/2cm）*1、隧道垫*2、俯卧位垫*4、俯卧位头垫*4、半圆型支撑垫（50*15*10）*4、凹型四肢固定垫（50*15*4）*8、半圆型支撑垫（30*10*7）*4、牵引架坐板臀垫（50*30*1.5cm）*4、下肢支撑垫(50*30*10)*4、颅内手术头架*1、无影灯灯头*8</t>
  </si>
  <si>
    <t>随机工具、设备的升级要求</t>
  </si>
  <si>
    <t>如有专用工具，须提供设备维护的专用工具；供应商若有新的版本软件推出，给予永久免费升级和安装。</t>
  </si>
  <si>
    <t>安装</t>
  </si>
  <si>
    <t>√需要     不需要</t>
  </si>
  <si>
    <t>调试</t>
  </si>
  <si>
    <t>在货物到达使用单位后，卖方应在7天内派工程技术人员到达现场，在买方技术人员在场的情况下开箱清点货物，组织安装、调试，并承担因此发生的一切费用。</t>
  </si>
  <si>
    <t>提供技术援助</t>
  </si>
  <si>
    <t>卖方必须支持医院维修或与其合作维修；</t>
  </si>
  <si>
    <t>培训</t>
  </si>
  <si>
    <t>现场培训：卖方应免费提供现场技术培训，应对买方临床医生及技术人员提供正规的整套设备操作、维护、维修、检测等内容的培训，使买方全面了解直至完全掌握设备的使用。
集中培训：根据设备技术要求，要定期向买方免费提供临床、维修技术人员培训。</t>
  </si>
  <si>
    <t>验收方法</t>
  </si>
  <si>
    <t>设备安装、调试、培训后，经过一定时期的试运行，设备的各项性能指标均能达到招标要求的，双方即按照院方规定签署设备验收文件，验收合格后所有投标设备及其附属易耗件（包括第三方外购设备及易耗件）保修期≥5年；终身维修。</t>
  </si>
  <si>
    <t>五、售后服务要求</t>
  </si>
  <si>
    <t>售后服务响应时间</t>
  </si>
  <si>
    <t>年开机率 ≥ 95 %，故障紧急叫修时，_2_小时内维修响应，专业维修工程师要求_4__小时内到达现场，_24__小时内排除故障或提供应急措施，如在_3_天内无法修复提供与该设备相同的备用机。</t>
  </si>
  <si>
    <t>服务内容与计划</t>
  </si>
  <si>
    <t>提供原厂售后服务承诺方案。</t>
  </si>
  <si>
    <t>维保内容与价格</t>
  </si>
  <si>
    <t>提供质保期外每年的全保保修价格(不超过投标总价的5%）。</t>
  </si>
  <si>
    <t>备品备件供货与价格</t>
  </si>
  <si>
    <t>保修期外卖方负责对设备的维护、保养及维修，年限≥10年，需要更换零配件时，按合同附件报价提供维修零配件，不收取维修人工费和差旅费。</t>
  </si>
  <si>
    <t xml:space="preserve">  公卫中心场景类开办费1采购需求（第2包）</t>
  </si>
  <si>
    <t>麻醉工作站/高端麻醉工作站</t>
  </si>
  <si>
    <t>预算总价：6000000元</t>
  </si>
  <si>
    <t>采购数量：麻醉系统（麻醉机）主机9台，高端麻醉系统（麻醉机）主机3台</t>
  </si>
  <si>
    <r>
      <rPr>
        <sz val="12"/>
        <color theme="1"/>
        <rFont val="宋体"/>
        <charset val="134"/>
        <scheme val="minor"/>
      </rPr>
      <t>所属医疗设备类别：</t>
    </r>
    <r>
      <rPr>
        <sz val="12"/>
        <color rgb="FF000000"/>
        <rFont val="宋体"/>
        <charset val="134"/>
        <scheme val="minor"/>
      </rPr>
      <t>√</t>
    </r>
    <r>
      <rPr>
        <sz val="12"/>
        <color rgb="FF000000"/>
        <rFont val="宋体"/>
        <charset val="134"/>
      </rPr>
      <t>第二类      √第三类</t>
    </r>
  </si>
  <si>
    <r>
      <rPr>
        <sz val="12"/>
        <color theme="1"/>
        <rFont val="宋体"/>
        <charset val="134"/>
        <scheme val="minor"/>
      </rPr>
      <t>面向企业分类：</t>
    </r>
    <r>
      <rPr>
        <sz val="12"/>
        <color indexed="8"/>
        <rFont val="宋体"/>
        <charset val="134"/>
      </rPr>
      <t>√面向大、中、小、微的各类供应商采购</t>
    </r>
  </si>
  <si>
    <r>
      <rPr>
        <sz val="12"/>
        <color theme="1"/>
        <rFont val="宋体"/>
        <charset val="134"/>
        <scheme val="minor"/>
      </rPr>
      <t>是否可以采购进口产品：</t>
    </r>
    <r>
      <rPr>
        <sz val="12"/>
        <color rgb="FF000000"/>
        <rFont val="宋体"/>
        <charset val="134"/>
      </rPr>
      <t>√否</t>
    </r>
  </si>
  <si>
    <t>用于对成人、儿童等患者的吸入麻醉及呼吸管理</t>
  </si>
  <si>
    <t>麻醉系统整体要求满足：工作环境，温度：10℃ -40℃，湿度：15%-95% ；配置后备锂电池，使用时间不小于90分钟；具备不少于1个网络接口, ，不少于1个视频信号接口，不少于1个USB接口，不少于1个RS232接口 ，且接口均位于机身背侧；主机机架配有中央刹车系统，大脚轮配有防缆线缠绕功能；</t>
  </si>
  <si>
    <t xml:space="preserve">麻醉系统整体主机要求：气动电控呼吸机，配置不小于18英寸彩色触摸屏 、显示屏可360度旋转 且俯仰角度可调节；具备状态屏，可电子化显示气源压力 ；具有全电子流量计, 可在屏幕上电子化显示新鲜气体流量，并可直接设置氧浓度（无需通过单个气体流量设置进行换算）和总流量 ；二氧化碳吸收罐，容积不大于1500ml </t>
  </si>
  <si>
    <t>工作站配套同品牌监护仪要求：主机屏幕和插件槽一体式，插件槽位不小于6个，基本监测模块支持插入任一插槽位取出后可作为独立监护仪使用且支持无线传输数据至医院信息科服务器，支持通过遥控器输入信息，主机工作温度环境范围：0～40°C，具备不小于18英寸彩色电容触摸屏，分辨率不小于1920×1080像素，监护仪主机清洁消毒维护支持的消毒剂不少于25种，在厂家手册中清晰列举消毒剂的种类</t>
  </si>
  <si>
    <t>提供软件，支持将麻醉系统、监护仪、输注泵的数据波形等信息数据实时传输至医院信息科服务器供科研、管理、数智化管理使用，实现在医院内网任一电脑实时显示，并实现测量血压、关闭报警，通气模式切换、预设和调节，以及的新鲜气体模式、总流量、氧浓度、氧气流量、空气流量、笑气流量进行调节等功能</t>
  </si>
  <si>
    <t xml:space="preserve">         主要技术参数小计分值</t>
  </si>
  <si>
    <t>麻醉系统整体监测参数至少包括监测参数至少包括：呼吸频率、潮气量、分钟通气量、吸呼比、气道压（峰压、平台压、平均压、PEEP）、气道阻力、顺应性、弹性、驱动压、机械能；麻醉气体分析（N2O，EtCO2，自动识别五种麻醉气体吸入呼出浓度监测）、呼吸环（P-V，P-F，V-F）、BIS、BISx4、NMT监测</t>
  </si>
  <si>
    <t>麻醉系统整体要求：提供辅助/控制通气，标配通气模式：VCV、PCV、压力控制容量保证通气（PCV-VG）和SIMV（SIMV-VC、SIMV-PC）、PS模式。支持驱动压监测功能</t>
  </si>
  <si>
    <t>麻醉系统整体要求：可根据病人理想体重自动关联潮气量，调节潮气量时可显示潮气量/理想体重；	容量控制（VCV）潮气量设置范围：10ml-1500ml ；呼吸频率：2-100次/分钟 ；电子PEEP（呼气末正压通气），显示屏设置，范围：OFF，3-50 cmH2O ；具备心肺旁流模式CPB, 且心肺旁流模式可在手动通气模式和机控通气模式下启动 ；内置≥3槽位插件槽，可直接热插拔插件；可配插件：AG麻醉气体模块、 麻醉深度、EtCO2 （呼气末CO2浓度或分压）</t>
  </si>
  <si>
    <t>麻醉系统要求：持集成高频喷射通气功能，或提供高频喷射单机，提供高频叠加常频喷射通气模式，并且支持高频叠加常频通气连接同一通气附件 ；</t>
  </si>
  <si>
    <t>高端麻醉系统要求：回路采用容量交换器设计， 无需风箱进行气体驱动，支持两种复张手法——单周期和多周期，支持定时膨肺；</t>
  </si>
  <si>
    <t>提供同品牌设备管理软件，联入监护设备、输注设备、超声设备、呼吸机、麻醉机，提供科室使用率、近30天使用率趋势/近12个月使用率趋势、近 XX 天峰值使用数量/近12个月峰值使用数量、总工作时长统计等，同时提供设备看板界面以图形化形式提供连入网络的设备的分布、使用情况等信息</t>
  </si>
  <si>
    <t>工作站配套监护仪支持通过监测桡动脉压力提供连续心排量（CCO），每搏量变异（SVV），实时外周血管阻力（SVR）等监测参数</t>
  </si>
  <si>
    <t>工作站配套监护仪基本监测模块支持心电、血氧、呼吸、脉搏、双通道体温、双通道有创血压同时监测，支持室上性心动过速和SVCs/min等室上性心律失常分析</t>
  </si>
  <si>
    <t>工作站配套监护仪心电支持≥4个分析导联实时动态同步分析，并非多个导联波形同屏显示及12导联静息分析，需提供产品界面、说明书证明支持实时分析通道数量</t>
  </si>
  <si>
    <t>3. 10</t>
  </si>
  <si>
    <t>工作站配套监护仪提供麻醉平衡软件工具，数字化指标显示病人镇静、镇痛、肌松三方面麻醉状态，自动提示病人三低状态，并予以计时，图形化显示病人脑状态，可进行复苏评分，配有麻醉气体AG模块、脑电双频指数BIS模块、肌松NMT模块</t>
  </si>
  <si>
    <t>产品配置要求</t>
  </si>
  <si>
    <t>麻醉系统（麻醉机）主机9台，高端麻醉系统（麻醉机）主机3台，配套监护仪12台，麻醉气体AG模块12个、脑电双频指数BIS模块12个、肌松NMT模块12个、Flotrac(血流动力监测）模块或单机3套、高频喷射功能及附件或高频喷射单机一套、远程控制系统1套（含一体机，监护、注射泵、输液泵、麻醉机等远程控制系统）、信息科服务器版软件1套（含数据网关、设备管理软件、监护、注射泵、输液泵、麻醉机等远程控制系统），远程控制系统2套（含屏幕、主机），电脑10台</t>
  </si>
  <si>
    <t>随机工具、产品的升级要求</t>
  </si>
  <si>
    <t>如有随机装配工具，需提供</t>
  </si>
  <si>
    <t xml:space="preserve">√需要   </t>
  </si>
  <si>
    <t>设备到货后，及时安排专业工程师进行安装</t>
  </si>
  <si>
    <t>设备安装后，由相关资质工程师进行调试</t>
  </si>
  <si>
    <t>提供操作手册，每年定期技术回访</t>
  </si>
  <si>
    <t>维保期内提供免费咨询服务，免费提供原厂技术培训服务，根据临床要求对设备操作及维修人员进行技术培训</t>
  </si>
  <si>
    <t>验收方案</t>
  </si>
  <si>
    <t>根据招标技术标准和实现功能要求验收，验收合格后，双方在采购方《验收合格单》上签字确认</t>
  </si>
  <si>
    <t>设备出现故障时，响应时间在2小时内，24小时内抵达现场，其他优惠内容自报。</t>
  </si>
  <si>
    <t>终身免费软件升级，提供详细的配置清单.</t>
  </si>
  <si>
    <r>
      <rPr>
        <sz val="12"/>
        <color theme="1"/>
        <rFont val="宋体"/>
        <charset val="134"/>
        <scheme val="minor"/>
      </rPr>
      <t>1.原厂保修期≥</t>
    </r>
    <r>
      <rPr>
        <u/>
        <sz val="12"/>
        <color rgb="FF000000"/>
        <rFont val="宋体"/>
        <charset val="134"/>
      </rPr>
      <t xml:space="preserve"> 8 </t>
    </r>
    <r>
      <rPr>
        <sz val="12"/>
        <color rgb="FF000000"/>
        <rFont val="宋体"/>
        <charset val="134"/>
      </rPr>
      <t>年，保修期内免费更换零配件及免收工时费
2.每年对设备至少进行</t>
    </r>
    <r>
      <rPr>
        <u/>
        <sz val="12"/>
        <color rgb="FF000000"/>
        <rFont val="宋体"/>
        <charset val="134"/>
      </rPr>
      <t xml:space="preserve"> 2 </t>
    </r>
    <r>
      <rPr>
        <sz val="12"/>
        <color rgb="FF000000"/>
        <rFont val="宋体"/>
        <charset val="134"/>
      </rPr>
      <t>次巡检与保养
3.保修期满后整机年保修价格不高于合同价的</t>
    </r>
    <r>
      <rPr>
        <u/>
        <sz val="12"/>
        <color rgb="FF000000"/>
        <rFont val="宋体"/>
        <charset val="134"/>
      </rPr>
      <t xml:space="preserve"> 7 </t>
    </r>
    <r>
      <rPr>
        <sz val="12"/>
        <color rgb="FF000000"/>
        <rFont val="宋体"/>
        <charset val="134"/>
      </rPr>
      <t>%</t>
    </r>
  </si>
  <si>
    <t>备件保证为原厂备件，备件价格不高于市场价，价格8折优惠</t>
  </si>
  <si>
    <r>
      <rPr>
        <b/>
        <sz val="16"/>
        <color theme="1"/>
        <rFont val="Microsoft YaHei UI"/>
        <charset val="134"/>
      </rPr>
      <t xml:space="preserve">  公卫中心场景类开办费1</t>
    </r>
    <r>
      <rPr>
        <b/>
        <sz val="16"/>
        <color theme="1"/>
        <rFont val="仿宋_GB2312"/>
        <charset val="134"/>
      </rPr>
      <t>采购需求（第3包）</t>
    </r>
  </si>
  <si>
    <t>设备名称：自体血回输</t>
  </si>
  <si>
    <t>预算总价：1000000元</t>
  </si>
  <si>
    <t>采购数量：4台</t>
  </si>
  <si>
    <t>所属医疗设备类别：□第一类     第二类     ☑第三类</t>
  </si>
  <si>
    <r>
      <rPr>
        <sz val="12"/>
        <color theme="1"/>
        <rFont val="宋体"/>
        <charset val="134"/>
        <scheme val="minor"/>
      </rPr>
      <t xml:space="preserve">面向企业分类： </t>
    </r>
    <r>
      <rPr>
        <sz val="12"/>
        <color theme="1"/>
        <rFont val="宋体"/>
        <charset val="134"/>
      </rPr>
      <t>√</t>
    </r>
    <r>
      <rPr>
        <sz val="12"/>
        <color theme="1"/>
        <rFont val="宋体"/>
        <charset val="134"/>
        <scheme val="minor"/>
      </rPr>
      <t xml:space="preserve"> 面向大、中、小、微的各类供应商采购</t>
    </r>
  </si>
  <si>
    <t xml:space="preserve">              □  专门面向中小企业采购</t>
  </si>
  <si>
    <t xml:space="preserve">              □  专门面向小微企业采购</t>
  </si>
  <si>
    <r>
      <rPr>
        <sz val="12"/>
        <color theme="1"/>
        <rFont val="宋体"/>
        <charset val="134"/>
        <scheme val="minor"/>
      </rPr>
      <t xml:space="preserve">是否可以采购进口产品：□是    </t>
    </r>
    <r>
      <rPr>
        <sz val="12"/>
        <color theme="1"/>
        <rFont val="Wingdings 2"/>
        <charset val="134"/>
      </rPr>
      <t>R</t>
    </r>
    <r>
      <rPr>
        <sz val="12"/>
        <color theme="1"/>
        <rFont val="宋体"/>
        <charset val="134"/>
        <scheme val="minor"/>
      </rPr>
      <t>否</t>
    </r>
  </si>
  <si>
    <t>（设备名称）需求内容及描述</t>
  </si>
  <si>
    <t>主要功能：用于妇产科手术中过滤血液中的羊水并将完好的红细胞回输回人体，以及外科手术中血液的处理后，将完好的红细胞回输回人体。</t>
  </si>
  <si>
    <t>2.1</t>
  </si>
  <si>
    <t>适用于妇产科手术</t>
  </si>
  <si>
    <t>2.2</t>
  </si>
  <si>
    <t>设备具有断电保护功能，接入电源后能够继续断电前的工作</t>
  </si>
  <si>
    <t>2.3</t>
  </si>
  <si>
    <t>具有内置常见故障清除系统，如断流报警，漏液报警，血层报警等关闭排除</t>
  </si>
  <si>
    <t>2.4</t>
  </si>
  <si>
    <t>具有红细胞血层检测功能</t>
  </si>
  <si>
    <t>2.5</t>
  </si>
  <si>
    <t>具有血液清洗净度检测功能</t>
  </si>
  <si>
    <t>主要技术参数小计分值</t>
  </si>
  <si>
    <t>具有四种操作模式：自动模式(自动启停系统\自动检测清洗质量系统\自动保护红细胞完整系统\自动控制清洁度系统)、手动模式、紧急模式（15秒内可实现连续回输）、应急模式</t>
  </si>
  <si>
    <t>蠕动泵:具有超过2个蠕动泵。</t>
  </si>
  <si>
    <t>具有上、下称重系统，自动模式下可做到称重感应自动启动进血。</t>
  </si>
  <si>
    <t>具有内置打印机，可直接打印保存使用记录。</t>
  </si>
  <si>
    <t>界面显示：超过100°可旋转的大视角液晶触摸显示屏，屏幕≥10.4寸，图文数据显示，中文操作界面，内置操作指导流程，实时教程视频指导。</t>
  </si>
  <si>
    <t>配置输血输液加温仪，对清洗后的血液进行加温，加热温度自动补偿功能;可插拔式加热管路，自动识别加热管路规格;配置加温输血加热管多种规格类型，可根据需求任意搭配</t>
  </si>
  <si>
    <t>红细胞回收率不低于95％</t>
  </si>
  <si>
    <t>蠕动泵流速0-1000ml/分。</t>
  </si>
  <si>
    <t>回收后血球压积不低于65％</t>
  </si>
  <si>
    <t>3.10</t>
  </si>
  <si>
    <t>具有离心井盖锁检测功能。</t>
  </si>
  <si>
    <t>3.11</t>
  </si>
  <si>
    <t>单泵故障时可用其他泵替换使用。</t>
  </si>
  <si>
    <t>3.12</t>
  </si>
  <si>
    <t>实现紧急抢救的“全血回输模式”:满足大出血病人输注红细胞、血小板、血浆等人体全部血细胞需求。</t>
  </si>
  <si>
    <t>3.13</t>
  </si>
  <si>
    <t>操作系统和控制系统都具有独立的CPU，提高响应速度</t>
  </si>
  <si>
    <t>3.14</t>
  </si>
  <si>
    <t>触控屏操作，可实时显示总进血量，总清洗量，总清空量</t>
  </si>
  <si>
    <t>3.15</t>
  </si>
  <si>
    <t>离心杯具有两种以上杯型选择。</t>
  </si>
  <si>
    <t>3.16</t>
  </si>
  <si>
    <t>软件具有更高更多样化的升级空间。</t>
  </si>
  <si>
    <t>产品附件要求</t>
  </si>
  <si>
    <t>主机*1台、承载车*1辆，挂架*1套，</t>
  </si>
  <si>
    <t>设备软件升级，可免费提供升级服务</t>
  </si>
  <si>
    <r>
      <rPr>
        <sz val="12"/>
        <color rgb="FF000000"/>
        <rFont val="Wingdings 2"/>
        <charset val="2"/>
      </rPr>
      <t>R</t>
    </r>
    <r>
      <rPr>
        <sz val="12"/>
        <color rgb="FF000000"/>
        <rFont val="宋体"/>
        <charset val="134"/>
        <scheme val="minor"/>
      </rPr>
      <t>需要     □不需要</t>
    </r>
  </si>
  <si>
    <t>设备安装后，由相关资质工程师进行调试，并配合相关设备的接入（如需），提供技术支持。</t>
  </si>
  <si>
    <t>货物送达用户指定地点后，供应商应在7天内派工程技术人员到达现场，在招标方技术人员在场的情况下开箱清点货物，组织安装、调试，并承担因此发生的一切费用。</t>
  </si>
  <si>
    <t>技术培训：供应商应免费对招标人操作、维修人员进行一定时期的正规的整套设备操作、维护保养、检测等内容的技术培训。</t>
  </si>
  <si>
    <t>根据招标技术标准和实现功能要求验收，验收合格后，双方在采购方《验收合格单》上签字确认。</t>
  </si>
  <si>
    <t>在保修期内，免费更换零配件及工时费，接到甲方的维修通知应在2小时内给予答复，并于24小时内到达现场维修(不可抗拒力量下除外)。乙方在保修期内应确保开机率为95%以上，如达不到此要求，即相应延长保修期。年度免费不定期维护保养次数，不少于2次。发生故障24小时内响应并完成维修，无法及时维修的提供备用机，已达到技术条件规定要求。</t>
  </si>
  <si>
    <t>提供所投产品承诺终身免费软件升级、提供详细配置清单、有有固定的售后服务机构。修期满后，乙方负责仪器的终身维修并应继续提供优惠、优质的服务，如涉及相关软件则负责设备软件终身免费升级，报修响应时间在12小时内，48小时内到场时间。储备足够的零配件备库，并以小于报价80%的扣率予以优惠供应维修零配件。消耗品的供应，应由双方另设协议决定。消耗品价格保证2年不变，以后如有变化，每年幅度不超过5%。</t>
  </si>
  <si>
    <t>质保期满后的维保费用：负责对设备的维护、保养及维修，需要更换零配件时，按成本价或合同附件报价较低的提供维修零配件，不收取维修人工费和差旅费。</t>
  </si>
  <si>
    <t>设有全国售后服务中心，并设有售后服务办公室、售后服务人员和设备的零配件备件库，确保及时响应用户的服务需求，及时提供用户设备所需的零配件。并保证10年以上的供应期。零配件最长供货时间不超过1星期。提供零配件的报价及折扣，并承诺市场价提升而不提升，市场价下降而随之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</si>
</sst>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42">
    <font>
      <sz val="11"/>
      <color theme="1"/>
      <name val="宋体"/>
      <charset val="134"/>
      <scheme val="minor"/>
    </font>
    <font>
      <b/>
      <sz val="16"/>
      <color theme="1"/>
      <name val="Microsoft YaHei UI"/>
      <charset val="134"/>
    </font>
    <font>
      <b/>
      <sz val="16"/>
      <color theme="1"/>
      <name val="仿宋_GB2312"/>
      <charset val="134"/>
    </font>
    <font>
      <sz val="12"/>
      <color theme="1"/>
      <name val="宋体"/>
      <charset val="134"/>
      <scheme val="minor"/>
    </font>
    <font>
      <b/>
      <sz val="12"/>
      <name val="宋体"/>
      <charset val="134"/>
      <scheme val="minor"/>
    </font>
    <font>
      <sz val="12"/>
      <name val="宋体"/>
      <charset val="134"/>
      <scheme val="minor"/>
    </font>
    <font>
      <sz val="11"/>
      <name val="宋体"/>
      <charset val="134"/>
      <scheme val="minor"/>
    </font>
    <font>
      <sz val="12"/>
      <color rgb="FF000000"/>
      <name val="宋体"/>
      <charset val="134"/>
      <scheme val="minor"/>
    </font>
    <font>
      <b/>
      <sz val="12"/>
      <color rgb="FF000000"/>
      <name val="宋体"/>
      <charset val="134"/>
      <scheme val="minor"/>
    </font>
    <font>
      <sz val="12"/>
      <color rgb="FF000000"/>
      <name val="宋体"/>
      <charset val="2"/>
      <scheme val="minor"/>
    </font>
    <font>
      <b/>
      <sz val="12"/>
      <color theme="1"/>
      <name val="宋体"/>
      <charset val="134"/>
      <scheme val="minor"/>
    </font>
    <font>
      <sz val="12"/>
      <name val="宋体"/>
      <charset val="134"/>
    </font>
    <font>
      <sz val="10.5"/>
      <color theme="1"/>
      <name val="宋体"/>
      <charset val="134"/>
      <scheme val="minor"/>
    </font>
    <font>
      <sz val="12"/>
      <color indexed="8"/>
      <name val="宋体"/>
      <charset val="134"/>
    </font>
    <font>
      <b/>
      <sz val="11"/>
      <color theme="1"/>
      <name val="宋体"/>
      <charset val="134"/>
      <scheme val="minor"/>
    </font>
    <font>
      <b/>
      <sz val="14"/>
      <color theme="1"/>
      <name val="宋体"/>
      <charset val="134"/>
      <scheme val="minor"/>
    </font>
    <font>
      <sz val="12"/>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宋体"/>
      <charset val="134"/>
    </font>
    <font>
      <sz val="12"/>
      <color rgb="FF000000"/>
      <name val="Wingdings 2"/>
      <charset val="2"/>
    </font>
    <font>
      <sz val="12"/>
      <color theme="1"/>
      <name val="Wingdings 2"/>
      <charset val="134"/>
    </font>
    <font>
      <u/>
      <sz val="12"/>
      <color rgb="FF000000"/>
      <name val="宋体"/>
      <charset val="134"/>
    </font>
  </fonts>
  <fills count="35">
    <fill>
      <patternFill patternType="none"/>
    </fill>
    <fill>
      <patternFill patternType="gray125"/>
    </fill>
    <fill>
      <patternFill patternType="solid">
        <fgColor theme="0" tint="-0.149937437055574"/>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5" borderId="16" applyNumberFormat="0" applyAlignment="0" applyProtection="0">
      <alignment vertical="center"/>
    </xf>
    <xf numFmtId="0" fontId="27" fillId="6" borderId="17" applyNumberFormat="0" applyAlignment="0" applyProtection="0">
      <alignment vertical="center"/>
    </xf>
    <xf numFmtId="0" fontId="28" fillId="6" borderId="16" applyNumberFormat="0" applyAlignment="0" applyProtection="0">
      <alignment vertical="center"/>
    </xf>
    <xf numFmtId="0" fontId="29" fillId="7"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0" fillId="0" borderId="0">
      <alignment vertical="center"/>
    </xf>
  </cellStyleXfs>
  <cellXfs count="125">
    <xf numFmtId="0" fontId="0" fillId="0" borderId="0" xfId="0">
      <alignment vertical="center"/>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49" fontId="5"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Fill="1" applyBorder="1" applyAlignment="1">
      <alignment horizontal="left" vertical="center" wrapText="1"/>
    </xf>
    <xf numFmtId="49" fontId="7" fillId="0" borderId="1" xfId="0" applyNumberFormat="1" applyFont="1" applyBorder="1" applyAlignment="1">
      <alignment horizontal="center" vertical="center" wrapText="1"/>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49" fontId="8" fillId="0" borderId="2" xfId="0" applyNumberFormat="1" applyFont="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9" fontId="7" fillId="0" borderId="5" xfId="0" applyNumberFormat="1" applyFont="1" applyBorder="1" applyAlignment="1">
      <alignment horizontal="center" vertical="center" wrapText="1"/>
    </xf>
    <xf numFmtId="0" fontId="9" fillId="0" borderId="1" xfId="0" applyFont="1" applyBorder="1" applyAlignment="1">
      <alignment horizontal="left" vertical="center" wrapText="1"/>
    </xf>
    <xf numFmtId="49" fontId="7" fillId="0" borderId="6" xfId="0" applyNumberFormat="1" applyFont="1" applyBorder="1" applyAlignment="1">
      <alignment horizontal="center" vertical="center" wrapText="1"/>
    </xf>
    <xf numFmtId="0" fontId="10" fillId="0" borderId="1" xfId="0" applyFont="1" applyBorder="1" applyAlignment="1">
      <alignment horizontal="left" vertical="center" wrapText="1"/>
    </xf>
    <xf numFmtId="49" fontId="8" fillId="2" borderId="7"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6" fillId="0" borderId="8" xfId="0" applyFont="1" applyBorder="1" applyAlignment="1">
      <alignment horizontal="left" vertical="center" wrapText="1"/>
    </xf>
    <xf numFmtId="0" fontId="5" fillId="0" borderId="1" xfId="50" applyFont="1" applyBorder="1" applyAlignment="1">
      <alignment horizontal="center" vertical="center" wrapText="1"/>
    </xf>
    <xf numFmtId="0" fontId="4" fillId="0" borderId="8" xfId="0" applyFont="1" applyBorder="1" applyAlignment="1">
      <alignment horizontal="right" vertical="center" wrapText="1"/>
    </xf>
    <xf numFmtId="0" fontId="4" fillId="0" borderId="1" xfId="0" applyFont="1" applyBorder="1" applyAlignment="1">
      <alignment horizontal="right" vertical="center" wrapText="1"/>
    </xf>
    <xf numFmtId="0" fontId="6" fillId="0" borderId="8" xfId="0" applyFont="1" applyBorder="1" applyAlignment="1">
      <alignment vertical="center" wrapText="1"/>
    </xf>
    <xf numFmtId="0" fontId="6" fillId="0" borderId="1" xfId="0" applyFont="1" applyBorder="1" applyAlignment="1">
      <alignment horizontal="center" vertical="center" wrapText="1"/>
    </xf>
    <xf numFmtId="0" fontId="8" fillId="0" borderId="8" xfId="0" applyFont="1" applyBorder="1" applyAlignment="1">
      <alignment horizontal="right" vertical="center" wrapText="1"/>
    </xf>
    <xf numFmtId="0" fontId="8" fillId="0" borderId="1" xfId="0" applyFont="1" applyBorder="1" applyAlignment="1">
      <alignment horizontal="justify"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3" borderId="1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0" fillId="0" borderId="11"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1" xfId="0" applyFont="1" applyFill="1" applyBorder="1" applyAlignment="1">
      <alignment horizontal="justify" vertical="center" wrapText="1"/>
    </xf>
    <xf numFmtId="0" fontId="12" fillId="0" borderId="8" xfId="0" applyFont="1" applyFill="1" applyBorder="1" applyAlignment="1">
      <alignment vertical="center" wrapText="1"/>
    </xf>
    <xf numFmtId="0" fontId="10" fillId="0" borderId="1"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0" borderId="11"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1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8" fillId="0" borderId="8" xfId="0" applyFont="1" applyBorder="1" applyAlignment="1">
      <alignment horizontal="center" vertical="center" wrapText="1"/>
    </xf>
    <xf numFmtId="0" fontId="10"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5" fillId="0" borderId="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0" fillId="0" borderId="8" xfId="0" applyFont="1" applyFill="1" applyBorder="1" applyAlignment="1">
      <alignment horizontal="right" vertical="center" wrapText="1"/>
    </xf>
    <xf numFmtId="0" fontId="10" fillId="3" borderId="12" xfId="0" applyFont="1" applyFill="1" applyBorder="1" applyAlignment="1">
      <alignment horizontal="center" vertical="center" wrapText="1"/>
    </xf>
    <xf numFmtId="0" fontId="16" fillId="0" borderId="0" xfId="0" applyFont="1" applyFill="1" applyAlignment="1">
      <alignment vertical="center" wrapText="1"/>
    </xf>
    <xf numFmtId="0" fontId="16" fillId="0" borderId="0" xfId="0" applyFont="1" applyFill="1" applyAlignment="1">
      <alignment vertical="center"/>
    </xf>
    <xf numFmtId="0" fontId="16" fillId="0" borderId="0" xfId="0" applyFont="1" applyFill="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2" xfId="0" applyFont="1" applyFill="1" applyBorder="1" applyAlignment="1">
      <alignment horizontal="left" vertical="center"/>
    </xf>
    <xf numFmtId="49" fontId="16" fillId="0" borderId="1"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vertical="center" wrapText="1"/>
    </xf>
    <xf numFmtId="0" fontId="17" fillId="0" borderId="3" xfId="0" applyFont="1" applyFill="1" applyBorder="1" applyAlignment="1">
      <alignment horizontal="right" vertical="center" wrapText="1"/>
    </xf>
    <xf numFmtId="176" fontId="16" fillId="0" borderId="1" xfId="0" applyNumberFormat="1" applyFont="1" applyFill="1" applyBorder="1" applyAlignment="1">
      <alignment horizontal="left" vertical="center" wrapText="1"/>
    </xf>
    <xf numFmtId="0" fontId="16" fillId="0" borderId="1" xfId="0" applyFont="1" applyFill="1" applyBorder="1" applyAlignment="1">
      <alignment horizontal="justify" vertical="center" wrapText="1"/>
    </xf>
    <xf numFmtId="0" fontId="17" fillId="0" borderId="1" xfId="0" applyFont="1" applyFill="1" applyBorder="1" applyAlignment="1">
      <alignment horizontal="right" vertical="center" wrapText="1"/>
    </xf>
    <xf numFmtId="0" fontId="17" fillId="0" borderId="2" xfId="0" applyFont="1" applyFill="1" applyBorder="1" applyAlignment="1">
      <alignment horizontal="right" vertical="center" wrapText="1"/>
    </xf>
    <xf numFmtId="0" fontId="17"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7"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8" xfId="0" applyFont="1" applyFill="1" applyBorder="1" applyAlignment="1">
      <alignment horizontal="center" vertical="center" wrapText="1"/>
    </xf>
    <xf numFmtId="0" fontId="16" fillId="0" borderId="8" xfId="0" applyFont="1" applyFill="1" applyBorder="1" applyAlignment="1">
      <alignment horizontal="left" vertical="center" wrapText="1"/>
    </xf>
    <xf numFmtId="0" fontId="17" fillId="0" borderId="8" xfId="0" applyFont="1" applyFill="1" applyBorder="1" applyAlignment="1">
      <alignment horizontal="right" vertical="center" wrapText="1"/>
    </xf>
    <xf numFmtId="0" fontId="16"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0" xfId="0" applyFont="1" applyFill="1" applyAlignment="1">
      <alignment horizontal="justify"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zoomScale="80" zoomScaleNormal="80" topLeftCell="A43" workbookViewId="0">
      <selection activeCell="B12" sqref="B12:G12"/>
    </sheetView>
  </sheetViews>
  <sheetFormatPr defaultColWidth="8.7037037037037" defaultRowHeight="15.6"/>
  <cols>
    <col min="1" max="1" width="9.08333333333333" style="94" customWidth="1"/>
    <col min="2" max="2" width="12.3333333333333" style="94" customWidth="1"/>
    <col min="3" max="3" width="13.3333333333333" style="94" customWidth="1"/>
    <col min="4" max="4" width="13.4166666666667" style="94" customWidth="1"/>
    <col min="5" max="5" width="32.8333333333333" style="94" customWidth="1"/>
    <col min="6" max="6" width="11.5833333333333" style="94" customWidth="1"/>
    <col min="7" max="7" width="14.5" style="94" customWidth="1"/>
    <col min="8" max="8" width="19.5" style="96" customWidth="1"/>
    <col min="9" max="9" width="19.1666666666667" style="94" customWidth="1"/>
    <col min="10" max="10" width="22.0833333333333" style="94" customWidth="1"/>
    <col min="11" max="16384" width="8.25" style="94"/>
  </cols>
  <sheetData>
    <row r="1" s="94" customFormat="1" ht="27.65" customHeight="1" spans="1:8">
      <c r="A1" s="97" t="s">
        <v>0</v>
      </c>
      <c r="B1" s="97"/>
      <c r="C1" s="97"/>
      <c r="D1" s="97"/>
      <c r="E1" s="97"/>
      <c r="F1" s="97"/>
      <c r="G1" s="97"/>
      <c r="H1" s="96"/>
    </row>
    <row r="2" s="94" customFormat="1" ht="24" customHeight="1" spans="1:8">
      <c r="A2" s="98" t="s">
        <v>1</v>
      </c>
      <c r="B2" s="98"/>
      <c r="C2" s="98"/>
      <c r="D2" s="98"/>
      <c r="E2" s="98"/>
      <c r="F2" s="98"/>
      <c r="G2" s="98"/>
      <c r="H2" s="96"/>
    </row>
    <row r="3" s="94" customFormat="1" ht="24" customHeight="1" spans="1:8">
      <c r="A3" s="98" t="s">
        <v>2</v>
      </c>
      <c r="B3" s="98"/>
      <c r="C3" s="98"/>
      <c r="D3" s="98"/>
      <c r="E3" s="98"/>
      <c r="F3" s="98"/>
      <c r="G3" s="98"/>
      <c r="H3" s="96"/>
    </row>
    <row r="4" s="94" customFormat="1" ht="56" customHeight="1" spans="1:8">
      <c r="A4" s="98" t="s">
        <v>3</v>
      </c>
      <c r="B4" s="98"/>
      <c r="C4" s="98"/>
      <c r="D4" s="98"/>
      <c r="E4" s="98"/>
      <c r="F4" s="98"/>
      <c r="G4" s="98"/>
      <c r="H4" s="96"/>
    </row>
    <row r="5" s="94" customFormat="1" ht="24" customHeight="1" spans="1:8">
      <c r="A5" s="98" t="s">
        <v>4</v>
      </c>
      <c r="B5" s="98"/>
      <c r="C5" s="98"/>
      <c r="D5" s="98"/>
      <c r="E5" s="98"/>
      <c r="F5" s="98"/>
      <c r="G5" s="98"/>
      <c r="H5" s="96"/>
    </row>
    <row r="6" s="94" customFormat="1" ht="24" customHeight="1" spans="1:8">
      <c r="A6" s="98" t="s">
        <v>5</v>
      </c>
      <c r="B6" s="98"/>
      <c r="C6" s="98"/>
      <c r="D6" s="98"/>
      <c r="E6" s="98"/>
      <c r="F6" s="98"/>
      <c r="G6" s="98"/>
      <c r="H6" s="96"/>
    </row>
    <row r="7" s="94" customFormat="1" ht="24" customHeight="1" spans="1:8">
      <c r="A7" s="98" t="s">
        <v>6</v>
      </c>
      <c r="B7" s="98"/>
      <c r="C7" s="98"/>
      <c r="D7" s="98"/>
      <c r="E7" s="98"/>
      <c r="F7" s="98"/>
      <c r="G7" s="98"/>
      <c r="H7" s="96"/>
    </row>
    <row r="8" s="94" customFormat="1" ht="24" customHeight="1" spans="1:8">
      <c r="A8" s="98" t="s">
        <v>7</v>
      </c>
      <c r="B8" s="98"/>
      <c r="C8" s="98"/>
      <c r="D8" s="98"/>
      <c r="E8" s="98"/>
      <c r="F8" s="98"/>
      <c r="G8" s="98"/>
      <c r="H8" s="96"/>
    </row>
    <row r="9" s="94" customFormat="1" ht="24" customHeight="1" spans="1:8">
      <c r="A9" s="98" t="s">
        <v>8</v>
      </c>
      <c r="B9" s="98"/>
      <c r="C9" s="98"/>
      <c r="D9" s="98"/>
      <c r="E9" s="98"/>
      <c r="F9" s="98"/>
      <c r="G9" s="98"/>
      <c r="H9" s="96"/>
    </row>
    <row r="10" s="95" customFormat="1" ht="46.25" customHeight="1" spans="1:7">
      <c r="A10" s="99" t="s">
        <v>9</v>
      </c>
      <c r="B10" s="100"/>
      <c r="C10" s="100"/>
      <c r="D10" s="100"/>
      <c r="E10" s="116"/>
      <c r="F10" s="97" t="s">
        <v>10</v>
      </c>
      <c r="G10" s="97" t="s">
        <v>11</v>
      </c>
    </row>
    <row r="11" s="95" customFormat="1" ht="20" customHeight="1" spans="1:7">
      <c r="A11" s="99" t="s">
        <v>12</v>
      </c>
      <c r="B11" s="100"/>
      <c r="C11" s="100"/>
      <c r="D11" s="100"/>
      <c r="E11" s="100"/>
      <c r="F11" s="100"/>
      <c r="G11" s="116"/>
    </row>
    <row r="12" s="95" customFormat="1" ht="44" customHeight="1" spans="1:7">
      <c r="A12" s="101">
        <v>1.1</v>
      </c>
      <c r="B12" s="98" t="s">
        <v>13</v>
      </c>
      <c r="C12" s="98"/>
      <c r="D12" s="98"/>
      <c r="E12" s="98"/>
      <c r="F12" s="98"/>
      <c r="G12" s="98"/>
    </row>
    <row r="13" s="95" customFormat="1" ht="20" customHeight="1" spans="1:7">
      <c r="A13" s="99" t="s">
        <v>14</v>
      </c>
      <c r="B13" s="100"/>
      <c r="C13" s="100"/>
      <c r="D13" s="100"/>
      <c r="E13" s="100"/>
      <c r="F13" s="100"/>
      <c r="G13" s="116"/>
    </row>
    <row r="14" s="95" customFormat="1" ht="85" customHeight="1" spans="1:7">
      <c r="A14" s="98">
        <v>2.1</v>
      </c>
      <c r="B14" s="98" t="s">
        <v>15</v>
      </c>
      <c r="C14" s="98"/>
      <c r="D14" s="98"/>
      <c r="E14" s="98"/>
      <c r="F14" s="112">
        <v>3</v>
      </c>
      <c r="G14" s="112" t="s">
        <v>16</v>
      </c>
    </row>
    <row r="15" s="95" customFormat="1" ht="76.5" customHeight="1" spans="1:7">
      <c r="A15" s="98">
        <v>2.2</v>
      </c>
      <c r="B15" s="102" t="s">
        <v>17</v>
      </c>
      <c r="C15" s="102"/>
      <c r="D15" s="102"/>
      <c r="E15" s="102"/>
      <c r="F15" s="112">
        <v>3</v>
      </c>
      <c r="G15" s="112" t="s">
        <v>16</v>
      </c>
    </row>
    <row r="16" s="95" customFormat="1" ht="63" customHeight="1" spans="1:7">
      <c r="A16" s="98">
        <v>2.3</v>
      </c>
      <c r="B16" s="98" t="s">
        <v>18</v>
      </c>
      <c r="C16" s="98"/>
      <c r="D16" s="98"/>
      <c r="E16" s="98"/>
      <c r="F16" s="112">
        <v>3</v>
      </c>
      <c r="G16" s="112" t="s">
        <v>16</v>
      </c>
    </row>
    <row r="17" s="95" customFormat="1" ht="63" customHeight="1" spans="1:7">
      <c r="A17" s="98">
        <v>2.4</v>
      </c>
      <c r="B17" s="103" t="s">
        <v>19</v>
      </c>
      <c r="C17" s="104"/>
      <c r="D17" s="104"/>
      <c r="E17" s="117"/>
      <c r="F17" s="112">
        <v>3</v>
      </c>
      <c r="G17" s="112" t="s">
        <v>16</v>
      </c>
    </row>
    <row r="18" s="95" customFormat="1" ht="63" customHeight="1" spans="1:7">
      <c r="A18" s="98">
        <v>2.5</v>
      </c>
      <c r="B18" s="103" t="s">
        <v>20</v>
      </c>
      <c r="C18" s="104"/>
      <c r="D18" s="104"/>
      <c r="E18" s="117"/>
      <c r="F18" s="112">
        <v>3</v>
      </c>
      <c r="G18" s="112" t="s">
        <v>16</v>
      </c>
    </row>
    <row r="19" s="95" customFormat="1" ht="63" customHeight="1" spans="1:7">
      <c r="A19" s="98">
        <v>2.6</v>
      </c>
      <c r="B19" s="103" t="s">
        <v>21</v>
      </c>
      <c r="C19" s="104"/>
      <c r="D19" s="104"/>
      <c r="E19" s="117"/>
      <c r="F19" s="112">
        <v>3</v>
      </c>
      <c r="G19" s="112" t="s">
        <v>16</v>
      </c>
    </row>
    <row r="20" s="95" customFormat="1" ht="63" customHeight="1" spans="1:7">
      <c r="A20" s="98">
        <v>2.7</v>
      </c>
      <c r="B20" s="98" t="s">
        <v>22</v>
      </c>
      <c r="C20" s="98"/>
      <c r="D20" s="98"/>
      <c r="E20" s="98"/>
      <c r="F20" s="112">
        <v>3</v>
      </c>
      <c r="G20" s="112" t="s">
        <v>16</v>
      </c>
    </row>
    <row r="21" s="95" customFormat="1" ht="63" customHeight="1" spans="1:7">
      <c r="A21" s="98">
        <v>2.8</v>
      </c>
      <c r="B21" s="98" t="s">
        <v>23</v>
      </c>
      <c r="C21" s="98"/>
      <c r="D21" s="98"/>
      <c r="E21" s="98"/>
      <c r="F21" s="112">
        <v>3</v>
      </c>
      <c r="G21" s="112" t="s">
        <v>16</v>
      </c>
    </row>
    <row r="22" s="95" customFormat="1" ht="21" customHeight="1" spans="1:7">
      <c r="A22" s="105"/>
      <c r="B22" s="106"/>
      <c r="C22" s="106"/>
      <c r="D22" s="106"/>
      <c r="E22" s="118"/>
      <c r="F22" s="97">
        <f>SUM(F14:F21)</f>
        <v>24</v>
      </c>
      <c r="G22" s="109"/>
    </row>
    <row r="23" s="95" customFormat="1" ht="20" customHeight="1" spans="1:7">
      <c r="A23" s="99" t="s">
        <v>24</v>
      </c>
      <c r="B23" s="100"/>
      <c r="C23" s="100"/>
      <c r="D23" s="100"/>
      <c r="E23" s="100"/>
      <c r="F23" s="100"/>
      <c r="G23" s="116"/>
    </row>
    <row r="24" s="95" customFormat="1" ht="63" customHeight="1" spans="1:7">
      <c r="A24" s="98">
        <v>3.1</v>
      </c>
      <c r="B24" s="98" t="s">
        <v>25</v>
      </c>
      <c r="C24" s="98"/>
      <c r="D24" s="98"/>
      <c r="E24" s="98"/>
      <c r="F24" s="112">
        <v>1</v>
      </c>
      <c r="G24" s="119" t="s">
        <v>16</v>
      </c>
    </row>
    <row r="25" s="95" customFormat="1" ht="63" customHeight="1" spans="1:7">
      <c r="A25" s="98">
        <v>3.2</v>
      </c>
      <c r="B25" s="98" t="s">
        <v>26</v>
      </c>
      <c r="C25" s="98"/>
      <c r="D25" s="98"/>
      <c r="E25" s="98"/>
      <c r="F25" s="112">
        <v>1</v>
      </c>
      <c r="G25" s="119" t="s">
        <v>16</v>
      </c>
    </row>
    <row r="26" s="95" customFormat="1" ht="59" customHeight="1" spans="1:7">
      <c r="A26" s="98">
        <v>3.3</v>
      </c>
      <c r="B26" s="98" t="s">
        <v>27</v>
      </c>
      <c r="C26" s="98"/>
      <c r="D26" s="98"/>
      <c r="E26" s="98"/>
      <c r="F26" s="112">
        <v>1</v>
      </c>
      <c r="G26" s="119" t="s">
        <v>16</v>
      </c>
    </row>
    <row r="27" s="95" customFormat="1" ht="45" customHeight="1" spans="1:7">
      <c r="A27" s="98">
        <v>3.4</v>
      </c>
      <c r="B27" s="103" t="s">
        <v>28</v>
      </c>
      <c r="C27" s="104"/>
      <c r="D27" s="104"/>
      <c r="E27" s="117"/>
      <c r="F27" s="112">
        <v>1</v>
      </c>
      <c r="G27" s="119" t="s">
        <v>16</v>
      </c>
    </row>
    <row r="28" s="95" customFormat="1" ht="65" customHeight="1" spans="1:7">
      <c r="A28" s="98">
        <v>3.5</v>
      </c>
      <c r="B28" s="98" t="s">
        <v>29</v>
      </c>
      <c r="C28" s="98"/>
      <c r="D28" s="98"/>
      <c r="E28" s="98"/>
      <c r="F28" s="112">
        <v>1</v>
      </c>
      <c r="G28" s="119" t="s">
        <v>16</v>
      </c>
    </row>
    <row r="29" s="95" customFormat="1" ht="53" customHeight="1" spans="1:7">
      <c r="A29" s="98">
        <v>3.6</v>
      </c>
      <c r="B29" s="98" t="s">
        <v>30</v>
      </c>
      <c r="C29" s="98"/>
      <c r="D29" s="98"/>
      <c r="E29" s="98"/>
      <c r="F29" s="112">
        <v>1</v>
      </c>
      <c r="G29" s="119" t="s">
        <v>16</v>
      </c>
    </row>
    <row r="30" s="95" customFormat="1" ht="45" customHeight="1" spans="1:7">
      <c r="A30" s="98">
        <v>3.7</v>
      </c>
      <c r="B30" s="103" t="s">
        <v>31</v>
      </c>
      <c r="C30" s="104"/>
      <c r="D30" s="104"/>
      <c r="E30" s="117"/>
      <c r="F30" s="112">
        <v>1</v>
      </c>
      <c r="G30" s="119" t="s">
        <v>16</v>
      </c>
    </row>
    <row r="31" s="95" customFormat="1" ht="54" customHeight="1" spans="1:7">
      <c r="A31" s="98">
        <v>3.8</v>
      </c>
      <c r="B31" s="98" t="s">
        <v>32</v>
      </c>
      <c r="C31" s="98"/>
      <c r="D31" s="98"/>
      <c r="E31" s="98"/>
      <c r="F31" s="112">
        <v>1</v>
      </c>
      <c r="G31" s="119" t="s">
        <v>16</v>
      </c>
    </row>
    <row r="32" s="95" customFormat="1" ht="39" customHeight="1" spans="1:7">
      <c r="A32" s="98">
        <v>3.9</v>
      </c>
      <c r="B32" s="98" t="s">
        <v>33</v>
      </c>
      <c r="C32" s="98"/>
      <c r="D32" s="98"/>
      <c r="E32" s="98"/>
      <c r="F32" s="112">
        <v>1</v>
      </c>
      <c r="G32" s="119" t="s">
        <v>16</v>
      </c>
    </row>
    <row r="33" s="95" customFormat="1" ht="55" customHeight="1" spans="1:7">
      <c r="A33" s="107">
        <v>3.1</v>
      </c>
      <c r="B33" s="98" t="s">
        <v>34</v>
      </c>
      <c r="C33" s="98"/>
      <c r="D33" s="98"/>
      <c r="E33" s="98"/>
      <c r="F33" s="112">
        <v>1</v>
      </c>
      <c r="G33" s="119" t="s">
        <v>16</v>
      </c>
    </row>
    <row r="34" s="95" customFormat="1" ht="51" customHeight="1" spans="1:7">
      <c r="A34" s="107">
        <v>3.11</v>
      </c>
      <c r="B34" s="98" t="s">
        <v>35</v>
      </c>
      <c r="C34" s="98"/>
      <c r="D34" s="98"/>
      <c r="E34" s="98"/>
      <c r="F34" s="112">
        <v>1</v>
      </c>
      <c r="G34" s="119" t="s">
        <v>16</v>
      </c>
    </row>
    <row r="35" s="95" customFormat="1" ht="71" customHeight="1" spans="1:7">
      <c r="A35" s="98">
        <v>3.12</v>
      </c>
      <c r="B35" s="98" t="s">
        <v>36</v>
      </c>
      <c r="C35" s="98"/>
      <c r="D35" s="98"/>
      <c r="E35" s="98"/>
      <c r="F35" s="112">
        <v>1</v>
      </c>
      <c r="G35" s="119" t="s">
        <v>16</v>
      </c>
    </row>
    <row r="36" s="95" customFormat="1" ht="48" customHeight="1" spans="1:7">
      <c r="A36" s="107">
        <v>3.13</v>
      </c>
      <c r="B36" s="103" t="s">
        <v>37</v>
      </c>
      <c r="C36" s="104"/>
      <c r="D36" s="104"/>
      <c r="E36" s="117"/>
      <c r="F36" s="112">
        <v>1</v>
      </c>
      <c r="G36" s="119" t="s">
        <v>16</v>
      </c>
    </row>
    <row r="37" s="95" customFormat="1" ht="33" customHeight="1" spans="1:7">
      <c r="A37" s="107">
        <v>3.14</v>
      </c>
      <c r="B37" s="98" t="s">
        <v>38</v>
      </c>
      <c r="C37" s="98"/>
      <c r="D37" s="98"/>
      <c r="E37" s="98"/>
      <c r="F37" s="112">
        <v>1</v>
      </c>
      <c r="G37" s="119" t="s">
        <v>16</v>
      </c>
    </row>
    <row r="38" s="95" customFormat="1" ht="33" customHeight="1" spans="1:7">
      <c r="A38" s="98">
        <v>3.15</v>
      </c>
      <c r="B38" s="98" t="s">
        <v>39</v>
      </c>
      <c r="C38" s="98"/>
      <c r="D38" s="98"/>
      <c r="E38" s="98"/>
      <c r="F38" s="112">
        <v>1</v>
      </c>
      <c r="G38" s="119" t="s">
        <v>16</v>
      </c>
    </row>
    <row r="39" s="95" customFormat="1" ht="33" customHeight="1" spans="1:7">
      <c r="A39" s="107">
        <v>3.16</v>
      </c>
      <c r="B39" s="103" t="s">
        <v>40</v>
      </c>
      <c r="C39" s="104"/>
      <c r="D39" s="104"/>
      <c r="E39" s="117"/>
      <c r="F39" s="112">
        <v>1</v>
      </c>
      <c r="G39" s="119" t="s">
        <v>16</v>
      </c>
    </row>
    <row r="40" s="95" customFormat="1" ht="19.25" customHeight="1" spans="1:7">
      <c r="A40" s="108"/>
      <c r="B40" s="109" t="s">
        <v>41</v>
      </c>
      <c r="C40" s="109"/>
      <c r="D40" s="109"/>
      <c r="E40" s="109"/>
      <c r="F40" s="120">
        <f>SUM(F24:F39)</f>
        <v>16</v>
      </c>
      <c r="G40" s="121"/>
    </row>
    <row r="41" s="95" customFormat="1" ht="19.25" customHeight="1" spans="1:7">
      <c r="A41" s="110" t="s">
        <v>42</v>
      </c>
      <c r="B41" s="106"/>
      <c r="C41" s="106"/>
      <c r="D41" s="106"/>
      <c r="E41" s="118"/>
      <c r="F41" s="120">
        <f>F40+F22</f>
        <v>40</v>
      </c>
      <c r="G41" s="121"/>
    </row>
    <row r="42" s="95" customFormat="1" ht="20" customHeight="1" spans="1:7">
      <c r="A42" s="99" t="s">
        <v>43</v>
      </c>
      <c r="B42" s="111"/>
      <c r="C42" s="111"/>
      <c r="D42" s="111"/>
      <c r="E42" s="111"/>
      <c r="F42" s="111"/>
      <c r="G42" s="122"/>
    </row>
    <row r="43" s="95" customFormat="1" ht="183.85" customHeight="1" spans="1:7">
      <c r="A43" s="112">
        <v>4.1</v>
      </c>
      <c r="B43" s="113" t="s">
        <v>44</v>
      </c>
      <c r="C43" s="104" t="s">
        <v>45</v>
      </c>
      <c r="D43" s="104"/>
      <c r="E43" s="104"/>
      <c r="F43" s="104"/>
      <c r="G43" s="117"/>
    </row>
    <row r="44" s="95" customFormat="1" ht="45" customHeight="1" spans="1:11">
      <c r="A44" s="112">
        <v>4.2</v>
      </c>
      <c r="B44" s="113" t="s">
        <v>46</v>
      </c>
      <c r="C44" s="104" t="s">
        <v>47</v>
      </c>
      <c r="D44" s="104"/>
      <c r="E44" s="104"/>
      <c r="F44" s="104"/>
      <c r="G44" s="117"/>
      <c r="K44" s="124"/>
    </row>
    <row r="45" s="95" customFormat="1" ht="45" customHeight="1" spans="1:11">
      <c r="A45" s="112">
        <v>4.3</v>
      </c>
      <c r="B45" s="113" t="s">
        <v>48</v>
      </c>
      <c r="C45" s="98" t="s">
        <v>49</v>
      </c>
      <c r="D45" s="98"/>
      <c r="E45" s="98"/>
      <c r="F45" s="98"/>
      <c r="G45" s="98"/>
      <c r="K45" s="124"/>
    </row>
    <row r="46" s="95" customFormat="1" ht="45" customHeight="1" spans="1:11">
      <c r="A46" s="112">
        <v>4.4</v>
      </c>
      <c r="B46" s="113" t="s">
        <v>50</v>
      </c>
      <c r="C46" s="104" t="s">
        <v>51</v>
      </c>
      <c r="D46" s="104"/>
      <c r="E46" s="104"/>
      <c r="F46" s="104"/>
      <c r="G46" s="117"/>
      <c r="K46" s="124"/>
    </row>
    <row r="47" s="95" customFormat="1" ht="45" customHeight="1" spans="1:11">
      <c r="A47" s="112">
        <v>4.5</v>
      </c>
      <c r="B47" s="113" t="s">
        <v>52</v>
      </c>
      <c r="C47" s="104" t="s">
        <v>53</v>
      </c>
      <c r="D47" s="104"/>
      <c r="E47" s="104"/>
      <c r="F47" s="104"/>
      <c r="G47" s="117"/>
      <c r="K47" s="124"/>
    </row>
    <row r="48" s="95" customFormat="1" ht="45" customHeight="1" spans="1:11">
      <c r="A48" s="112">
        <v>4.6</v>
      </c>
      <c r="B48" s="113" t="s">
        <v>54</v>
      </c>
      <c r="C48" s="104" t="s">
        <v>55</v>
      </c>
      <c r="D48" s="104"/>
      <c r="E48" s="104"/>
      <c r="F48" s="104"/>
      <c r="G48" s="117"/>
      <c r="K48" s="124"/>
    </row>
    <row r="49" s="95" customFormat="1" ht="77" customHeight="1" spans="1:11">
      <c r="A49" s="112">
        <v>4.7</v>
      </c>
      <c r="B49" s="113" t="s">
        <v>56</v>
      </c>
      <c r="C49" s="104" t="s">
        <v>57</v>
      </c>
      <c r="D49" s="104"/>
      <c r="E49" s="104"/>
      <c r="F49" s="104"/>
      <c r="G49" s="117"/>
      <c r="K49" s="124"/>
    </row>
    <row r="50" s="95" customFormat="1" ht="20" customHeight="1" spans="1:7">
      <c r="A50" s="114" t="s">
        <v>58</v>
      </c>
      <c r="B50" s="115"/>
      <c r="C50" s="115"/>
      <c r="D50" s="115"/>
      <c r="E50" s="115"/>
      <c r="F50" s="115"/>
      <c r="G50" s="123"/>
    </row>
    <row r="51" s="95" customFormat="1" ht="69" customHeight="1" spans="1:7">
      <c r="A51" s="98">
        <v>5.1</v>
      </c>
      <c r="B51" s="108" t="s">
        <v>59</v>
      </c>
      <c r="C51" s="98" t="s">
        <v>60</v>
      </c>
      <c r="D51" s="98"/>
      <c r="E51" s="98"/>
      <c r="F51" s="98"/>
      <c r="G51" s="98"/>
    </row>
    <row r="52" s="95" customFormat="1" ht="45" customHeight="1" spans="1:7">
      <c r="A52" s="98">
        <v>5.2</v>
      </c>
      <c r="B52" s="108" t="s">
        <v>61</v>
      </c>
      <c r="C52" s="98" t="s">
        <v>62</v>
      </c>
      <c r="D52" s="98"/>
      <c r="E52" s="98"/>
      <c r="F52" s="98"/>
      <c r="G52" s="98"/>
    </row>
    <row r="53" s="95" customFormat="1" ht="45" customHeight="1" spans="1:7">
      <c r="A53" s="98">
        <v>5.3</v>
      </c>
      <c r="B53" s="108" t="s">
        <v>63</v>
      </c>
      <c r="C53" s="98" t="s">
        <v>64</v>
      </c>
      <c r="D53" s="98"/>
      <c r="E53" s="98"/>
      <c r="F53" s="98"/>
      <c r="G53" s="98"/>
    </row>
    <row r="54" s="95" customFormat="1" ht="45" customHeight="1" spans="1:7">
      <c r="A54" s="98">
        <v>5.4</v>
      </c>
      <c r="B54" s="108" t="s">
        <v>65</v>
      </c>
      <c r="C54" s="98" t="s">
        <v>66</v>
      </c>
      <c r="D54" s="98"/>
      <c r="E54" s="98"/>
      <c r="F54" s="98"/>
      <c r="G54" s="98"/>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A23:G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A41:E41"/>
    <mergeCell ref="A42:G42"/>
    <mergeCell ref="C43:G43"/>
    <mergeCell ref="C44:G44"/>
    <mergeCell ref="C45:G45"/>
    <mergeCell ref="C46:G46"/>
    <mergeCell ref="C47:G47"/>
    <mergeCell ref="C48:G48"/>
    <mergeCell ref="C49:G49"/>
    <mergeCell ref="A50:G50"/>
    <mergeCell ref="C51:G51"/>
    <mergeCell ref="C52:G52"/>
    <mergeCell ref="C53:G53"/>
    <mergeCell ref="C54:G5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zoomScale="80" zoomScaleNormal="80" topLeftCell="A23" workbookViewId="0">
      <selection activeCell="G20" sqref="G20:G27"/>
    </sheetView>
  </sheetViews>
  <sheetFormatPr defaultColWidth="9" defaultRowHeight="13.8" outlineLevelCol="6"/>
  <cols>
    <col min="1" max="1" width="9" style="52"/>
    <col min="2" max="2" width="14.3703703703704" style="52" customWidth="1"/>
    <col min="3" max="4" width="9" style="52"/>
    <col min="5" max="5" width="68" style="52" customWidth="1"/>
    <col min="6" max="6" width="9" style="52"/>
    <col min="7" max="7" width="14.7222222222222" style="52" customWidth="1"/>
    <col min="8" max="16384" width="9" style="52"/>
  </cols>
  <sheetData>
    <row r="1" ht="20.4" spans="1:7">
      <c r="A1" s="53" t="s">
        <v>67</v>
      </c>
      <c r="B1" s="53"/>
      <c r="C1" s="53"/>
      <c r="D1" s="53"/>
      <c r="E1" s="53"/>
      <c r="F1" s="53"/>
      <c r="G1" s="53"/>
    </row>
    <row r="2" ht="15" spans="1:7">
      <c r="A2" s="54" t="s">
        <v>68</v>
      </c>
      <c r="B2" s="55"/>
      <c r="C2" s="56"/>
      <c r="D2" s="56"/>
      <c r="E2" s="56"/>
      <c r="F2" s="56"/>
      <c r="G2" s="56"/>
    </row>
    <row r="3" ht="15" spans="1:7">
      <c r="A3" s="54" t="s">
        <v>69</v>
      </c>
      <c r="B3" s="55"/>
      <c r="C3" s="56"/>
      <c r="D3" s="56"/>
      <c r="E3" s="56"/>
      <c r="F3" s="56"/>
      <c r="G3" s="56"/>
    </row>
    <row r="4" ht="15" spans="1:7">
      <c r="A4" s="54" t="s">
        <v>70</v>
      </c>
      <c r="B4" s="55"/>
      <c r="C4" s="56"/>
      <c r="D4" s="56"/>
      <c r="E4" s="56"/>
      <c r="F4" s="56"/>
      <c r="G4" s="56"/>
    </row>
    <row r="5" ht="15" spans="1:7">
      <c r="A5" s="54" t="s">
        <v>71</v>
      </c>
      <c r="B5" s="55"/>
      <c r="C5" s="56"/>
      <c r="D5" s="56"/>
      <c r="E5" s="56"/>
      <c r="F5" s="56"/>
      <c r="G5" s="56"/>
    </row>
    <row r="6" ht="15" spans="1:7">
      <c r="A6" s="54" t="s">
        <v>72</v>
      </c>
      <c r="B6" s="55"/>
      <c r="C6" s="56"/>
      <c r="D6" s="56"/>
      <c r="E6" s="56"/>
      <c r="F6" s="56"/>
      <c r="G6" s="56"/>
    </row>
    <row r="7" ht="15" spans="1:7">
      <c r="A7" s="54" t="s">
        <v>73</v>
      </c>
      <c r="B7" s="55"/>
      <c r="C7" s="56"/>
      <c r="D7" s="56"/>
      <c r="E7" s="56"/>
      <c r="F7" s="56"/>
      <c r="G7" s="56"/>
    </row>
    <row r="8" ht="48" customHeight="1" spans="1:7">
      <c r="A8" s="57" t="s">
        <v>9</v>
      </c>
      <c r="B8" s="58"/>
      <c r="C8" s="58"/>
      <c r="D8" s="58"/>
      <c r="E8" s="81"/>
      <c r="F8" s="82" t="s">
        <v>10</v>
      </c>
      <c r="G8" s="83" t="s">
        <v>11</v>
      </c>
    </row>
    <row r="9" ht="15" spans="1:7">
      <c r="A9" s="59" t="s">
        <v>12</v>
      </c>
      <c r="B9" s="59"/>
      <c r="C9" s="59"/>
      <c r="D9" s="59"/>
      <c r="E9" s="59"/>
      <c r="F9" s="62"/>
      <c r="G9" s="84"/>
    </row>
    <row r="10" ht="49" customHeight="1" spans="1:7">
      <c r="A10" s="60">
        <v>1.1</v>
      </c>
      <c r="B10" s="54" t="s">
        <v>74</v>
      </c>
      <c r="C10" s="61"/>
      <c r="D10" s="61"/>
      <c r="E10" s="61"/>
      <c r="F10" s="61"/>
      <c r="G10" s="77"/>
    </row>
    <row r="11" ht="15" spans="1:7">
      <c r="A11" s="59" t="s">
        <v>14</v>
      </c>
      <c r="B11" s="62"/>
      <c r="C11" s="62"/>
      <c r="D11" s="62"/>
      <c r="E11" s="62"/>
      <c r="F11" s="62"/>
      <c r="G11" s="84"/>
    </row>
    <row r="12" ht="56" customHeight="1" spans="1:7">
      <c r="A12" s="63">
        <v>2.1</v>
      </c>
      <c r="B12" s="64" t="s">
        <v>75</v>
      </c>
      <c r="C12" s="65"/>
      <c r="D12" s="65"/>
      <c r="E12" s="85"/>
      <c r="F12" s="86">
        <v>5</v>
      </c>
      <c r="G12" s="86" t="s">
        <v>16</v>
      </c>
    </row>
    <row r="13" ht="61.5" customHeight="1" spans="1:7">
      <c r="A13" s="63">
        <v>2.2</v>
      </c>
      <c r="B13" s="64" t="s">
        <v>76</v>
      </c>
      <c r="C13" s="65"/>
      <c r="D13" s="65"/>
      <c r="E13" s="85"/>
      <c r="F13" s="86">
        <v>5</v>
      </c>
      <c r="G13" s="86" t="s">
        <v>16</v>
      </c>
    </row>
    <row r="14" ht="69" customHeight="1" spans="1:7">
      <c r="A14" s="63">
        <v>2.3</v>
      </c>
      <c r="B14" s="64" t="s">
        <v>77</v>
      </c>
      <c r="C14" s="65"/>
      <c r="D14" s="65"/>
      <c r="E14" s="85"/>
      <c r="F14" s="86">
        <v>5</v>
      </c>
      <c r="G14" s="86" t="s">
        <v>16</v>
      </c>
    </row>
    <row r="15" ht="76.5" customHeight="1" spans="1:7">
      <c r="A15" s="63">
        <v>2.4</v>
      </c>
      <c r="B15" s="64" t="s">
        <v>78</v>
      </c>
      <c r="C15" s="65"/>
      <c r="D15" s="65"/>
      <c r="E15" s="85"/>
      <c r="F15" s="86">
        <v>5</v>
      </c>
      <c r="G15" s="86" t="s">
        <v>16</v>
      </c>
    </row>
    <row r="16" ht="17.4" spans="1:7">
      <c r="A16" s="66"/>
      <c r="B16" s="67"/>
      <c r="C16" s="68" t="s">
        <v>79</v>
      </c>
      <c r="D16" s="68"/>
      <c r="E16" s="68"/>
      <c r="F16" s="87">
        <f>SUM(F12:F15)</f>
        <v>20</v>
      </c>
      <c r="G16" s="88"/>
    </row>
    <row r="17" ht="15" spans="1:7">
      <c r="A17" s="59" t="s">
        <v>24</v>
      </c>
      <c r="B17" s="62"/>
      <c r="C17" s="62"/>
      <c r="D17" s="62"/>
      <c r="E17" s="62"/>
      <c r="F17" s="62"/>
      <c r="G17" s="84"/>
    </row>
    <row r="18" ht="56" customHeight="1" spans="1:7">
      <c r="A18" s="63">
        <v>3.1</v>
      </c>
      <c r="B18" s="64" t="s">
        <v>80</v>
      </c>
      <c r="C18" s="65"/>
      <c r="D18" s="65"/>
      <c r="E18" s="85"/>
      <c r="F18" s="86">
        <v>2</v>
      </c>
      <c r="G18" s="86" t="s">
        <v>16</v>
      </c>
    </row>
    <row r="19" ht="47.5" customHeight="1" spans="1:7">
      <c r="A19" s="63">
        <v>3.2</v>
      </c>
      <c r="B19" s="65" t="s">
        <v>81</v>
      </c>
      <c r="C19" s="65"/>
      <c r="D19" s="65"/>
      <c r="E19" s="85"/>
      <c r="F19" s="86">
        <v>2</v>
      </c>
      <c r="G19" s="86" t="s">
        <v>16</v>
      </c>
    </row>
    <row r="20" ht="67.5" customHeight="1" spans="1:7">
      <c r="A20" s="63">
        <v>3.3</v>
      </c>
      <c r="B20" s="65" t="s">
        <v>82</v>
      </c>
      <c r="C20" s="65"/>
      <c r="D20" s="65"/>
      <c r="E20" s="85"/>
      <c r="F20" s="86">
        <v>2</v>
      </c>
      <c r="G20" s="86" t="s">
        <v>16</v>
      </c>
    </row>
    <row r="21" s="52" customFormat="1" ht="44" customHeight="1" spans="1:7">
      <c r="A21" s="63">
        <v>3.4</v>
      </c>
      <c r="B21" s="65" t="s">
        <v>83</v>
      </c>
      <c r="C21" s="65"/>
      <c r="D21" s="65"/>
      <c r="E21" s="85"/>
      <c r="F21" s="86">
        <v>2</v>
      </c>
      <c r="G21" s="86" t="s">
        <v>16</v>
      </c>
    </row>
    <row r="22" ht="42" customHeight="1" spans="1:7">
      <c r="A22" s="63">
        <v>3.5</v>
      </c>
      <c r="B22" s="69" t="s">
        <v>84</v>
      </c>
      <c r="C22" s="70"/>
      <c r="D22" s="70"/>
      <c r="E22" s="89"/>
      <c r="F22" s="90">
        <v>2</v>
      </c>
      <c r="G22" s="86" t="s">
        <v>16</v>
      </c>
    </row>
    <row r="23" ht="52" customHeight="1" spans="1:7">
      <c r="A23" s="63">
        <v>3.6</v>
      </c>
      <c r="B23" s="69" t="s">
        <v>85</v>
      </c>
      <c r="C23" s="70"/>
      <c r="D23" s="70"/>
      <c r="E23" s="89"/>
      <c r="F23" s="90">
        <v>2</v>
      </c>
      <c r="G23" s="86" t="s">
        <v>16</v>
      </c>
    </row>
    <row r="24" ht="44" customHeight="1" spans="1:7">
      <c r="A24" s="63">
        <v>3.7</v>
      </c>
      <c r="B24" s="69" t="s">
        <v>86</v>
      </c>
      <c r="C24" s="70"/>
      <c r="D24" s="70"/>
      <c r="E24" s="89"/>
      <c r="F24" s="90">
        <v>2</v>
      </c>
      <c r="G24" s="86" t="s">
        <v>16</v>
      </c>
    </row>
    <row r="25" s="52" customFormat="1" ht="42" customHeight="1" spans="1:7">
      <c r="A25" s="63">
        <v>3.8</v>
      </c>
      <c r="B25" s="69" t="s">
        <v>87</v>
      </c>
      <c r="C25" s="70"/>
      <c r="D25" s="70"/>
      <c r="E25" s="89"/>
      <c r="F25" s="90">
        <v>2</v>
      </c>
      <c r="G25" s="86" t="s">
        <v>16</v>
      </c>
    </row>
    <row r="26" s="52" customFormat="1" ht="36.5" customHeight="1" spans="1:7">
      <c r="A26" s="63">
        <v>3.9</v>
      </c>
      <c r="B26" s="71" t="s">
        <v>88</v>
      </c>
      <c r="C26" s="72"/>
      <c r="D26" s="72"/>
      <c r="E26" s="91"/>
      <c r="F26" s="90">
        <v>2</v>
      </c>
      <c r="G26" s="86" t="s">
        <v>16</v>
      </c>
    </row>
    <row r="27" s="52" customFormat="1" ht="48" customHeight="1" spans="1:7">
      <c r="A27" s="63" t="s">
        <v>89</v>
      </c>
      <c r="B27" s="69" t="s">
        <v>90</v>
      </c>
      <c r="C27" s="70"/>
      <c r="D27" s="70"/>
      <c r="E27" s="89"/>
      <c r="F27" s="90">
        <v>2</v>
      </c>
      <c r="G27" s="86" t="s">
        <v>16</v>
      </c>
    </row>
    <row r="28" ht="17.4" spans="1:7">
      <c r="A28" s="73"/>
      <c r="B28" s="74"/>
      <c r="C28" s="68" t="s">
        <v>41</v>
      </c>
      <c r="D28" s="68"/>
      <c r="E28" s="68"/>
      <c r="F28" s="87">
        <f>SUM(F18:F27)</f>
        <v>20</v>
      </c>
      <c r="G28" s="88"/>
    </row>
    <row r="29" ht="17.4" spans="1:7">
      <c r="A29" s="75" t="s">
        <v>42</v>
      </c>
      <c r="B29" s="76"/>
      <c r="C29" s="76"/>
      <c r="D29" s="76"/>
      <c r="E29" s="92"/>
      <c r="F29" s="87">
        <v>40</v>
      </c>
      <c r="G29" s="88"/>
    </row>
    <row r="30" ht="15" spans="1:7">
      <c r="A30" s="59" t="s">
        <v>43</v>
      </c>
      <c r="B30" s="59"/>
      <c r="C30" s="59"/>
      <c r="D30" s="59"/>
      <c r="E30" s="59"/>
      <c r="F30" s="62"/>
      <c r="G30" s="84"/>
    </row>
    <row r="31" ht="89.5" customHeight="1" spans="1:7">
      <c r="A31" s="63">
        <v>4.1</v>
      </c>
      <c r="B31" s="77" t="s">
        <v>91</v>
      </c>
      <c r="C31" s="56" t="s">
        <v>92</v>
      </c>
      <c r="D31" s="56"/>
      <c r="E31" s="56"/>
      <c r="F31" s="56"/>
      <c r="G31" s="56"/>
    </row>
    <row r="32" ht="30" spans="1:7">
      <c r="A32" s="63">
        <v>4.2</v>
      </c>
      <c r="B32" s="78" t="s">
        <v>93</v>
      </c>
      <c r="C32" s="63" t="s">
        <v>94</v>
      </c>
      <c r="D32" s="63"/>
      <c r="E32" s="63"/>
      <c r="F32" s="63"/>
      <c r="G32" s="63"/>
    </row>
    <row r="33" ht="15" spans="1:7">
      <c r="A33" s="63">
        <v>4.3</v>
      </c>
      <c r="B33" s="78" t="s">
        <v>48</v>
      </c>
      <c r="C33" s="79" t="s">
        <v>95</v>
      </c>
      <c r="D33" s="63"/>
      <c r="E33" s="63"/>
      <c r="F33" s="63"/>
      <c r="G33" s="63"/>
    </row>
    <row r="34" ht="15" spans="1:7">
      <c r="A34" s="63"/>
      <c r="B34" s="80"/>
      <c r="C34" s="63" t="s">
        <v>96</v>
      </c>
      <c r="D34" s="63"/>
      <c r="E34" s="63"/>
      <c r="F34" s="63"/>
      <c r="G34" s="63"/>
    </row>
    <row r="35" ht="15" spans="1:7">
      <c r="A35" s="63">
        <v>4.4</v>
      </c>
      <c r="B35" s="78" t="s">
        <v>50</v>
      </c>
      <c r="C35" s="63" t="s">
        <v>97</v>
      </c>
      <c r="D35" s="63"/>
      <c r="E35" s="63"/>
      <c r="F35" s="63"/>
      <c r="G35" s="63"/>
    </row>
    <row r="36" ht="15" spans="1:7">
      <c r="A36" s="63">
        <v>4.5</v>
      </c>
      <c r="B36" s="78" t="s">
        <v>52</v>
      </c>
      <c r="C36" s="63" t="s">
        <v>98</v>
      </c>
      <c r="D36" s="63"/>
      <c r="E36" s="63"/>
      <c r="F36" s="63"/>
      <c r="G36" s="63"/>
    </row>
    <row r="37" ht="26" customHeight="1" spans="1:7">
      <c r="A37" s="63">
        <v>4.6</v>
      </c>
      <c r="B37" s="78" t="s">
        <v>54</v>
      </c>
      <c r="C37" s="63" t="s">
        <v>99</v>
      </c>
      <c r="D37" s="63"/>
      <c r="E37" s="63"/>
      <c r="F37" s="63"/>
      <c r="G37" s="63"/>
    </row>
    <row r="38" ht="15" spans="1:7">
      <c r="A38" s="63">
        <v>4.7</v>
      </c>
      <c r="B38" s="78" t="s">
        <v>100</v>
      </c>
      <c r="C38" s="63" t="s">
        <v>101</v>
      </c>
      <c r="D38" s="63"/>
      <c r="E38" s="63"/>
      <c r="F38" s="63"/>
      <c r="G38" s="63"/>
    </row>
    <row r="39" ht="15" spans="1:7">
      <c r="A39" s="59" t="s">
        <v>58</v>
      </c>
      <c r="B39" s="59"/>
      <c r="C39" s="59"/>
      <c r="D39" s="59"/>
      <c r="E39" s="59"/>
      <c r="F39" s="59"/>
      <c r="G39" s="93"/>
    </row>
    <row r="40" ht="30" spans="1:7">
      <c r="A40" s="63">
        <v>5.1</v>
      </c>
      <c r="B40" s="77" t="s">
        <v>59</v>
      </c>
      <c r="C40" s="56" t="s">
        <v>102</v>
      </c>
      <c r="D40" s="56"/>
      <c r="E40" s="56"/>
      <c r="F40" s="56"/>
      <c r="G40" s="56"/>
    </row>
    <row r="41" ht="30" spans="1:7">
      <c r="A41" s="63">
        <v>5.2</v>
      </c>
      <c r="B41" s="78" t="s">
        <v>61</v>
      </c>
      <c r="C41" s="63" t="s">
        <v>103</v>
      </c>
      <c r="D41" s="63"/>
      <c r="E41" s="63"/>
      <c r="F41" s="63"/>
      <c r="G41" s="63"/>
    </row>
    <row r="42" ht="49" customHeight="1" spans="1:7">
      <c r="A42" s="63">
        <v>5.3</v>
      </c>
      <c r="B42" s="78" t="s">
        <v>63</v>
      </c>
      <c r="C42" s="63" t="s">
        <v>104</v>
      </c>
      <c r="D42" s="63"/>
      <c r="E42" s="63"/>
      <c r="F42" s="63"/>
      <c r="G42" s="63"/>
    </row>
    <row r="43" ht="30" spans="1:7">
      <c r="A43" s="63">
        <v>5.4</v>
      </c>
      <c r="B43" s="78" t="s">
        <v>65</v>
      </c>
      <c r="C43" s="63" t="s">
        <v>105</v>
      </c>
      <c r="D43" s="63"/>
      <c r="E43" s="63"/>
      <c r="F43" s="63"/>
      <c r="G43" s="63"/>
    </row>
  </sheetData>
  <mergeCells count="46">
    <mergeCell ref="A1:G1"/>
    <mergeCell ref="A2:G2"/>
    <mergeCell ref="A3:G3"/>
    <mergeCell ref="A4:G4"/>
    <mergeCell ref="A5:G5"/>
    <mergeCell ref="A6:G6"/>
    <mergeCell ref="A7:G7"/>
    <mergeCell ref="A8:E8"/>
    <mergeCell ref="A9:G9"/>
    <mergeCell ref="B10:G10"/>
    <mergeCell ref="A11:G11"/>
    <mergeCell ref="B12:E12"/>
    <mergeCell ref="B13:E13"/>
    <mergeCell ref="B14:E14"/>
    <mergeCell ref="B15:E15"/>
    <mergeCell ref="C16:E16"/>
    <mergeCell ref="A17:G17"/>
    <mergeCell ref="B18:E18"/>
    <mergeCell ref="B19:E19"/>
    <mergeCell ref="B20:E20"/>
    <mergeCell ref="B21:E21"/>
    <mergeCell ref="B22:E22"/>
    <mergeCell ref="B23:E23"/>
    <mergeCell ref="B24:E24"/>
    <mergeCell ref="B25:E25"/>
    <mergeCell ref="B26:E26"/>
    <mergeCell ref="B27:E27"/>
    <mergeCell ref="A28:B28"/>
    <mergeCell ref="C28:E28"/>
    <mergeCell ref="A29:E29"/>
    <mergeCell ref="A30:G30"/>
    <mergeCell ref="C31:G31"/>
    <mergeCell ref="C32:G32"/>
    <mergeCell ref="C33:G33"/>
    <mergeCell ref="C34:G34"/>
    <mergeCell ref="C35:G35"/>
    <mergeCell ref="C36:G36"/>
    <mergeCell ref="C37:G37"/>
    <mergeCell ref="C38:G38"/>
    <mergeCell ref="A39:G39"/>
    <mergeCell ref="C40:G40"/>
    <mergeCell ref="C41:G41"/>
    <mergeCell ref="C42:G42"/>
    <mergeCell ref="C43:G43"/>
    <mergeCell ref="A33:A34"/>
    <mergeCell ref="B33:B34"/>
  </mergeCells>
  <pageMargins left="0.75" right="0.75" top="1" bottom="1" header="0.5" footer="0.5"/>
  <pageSetup paperSize="9" orientation="portrait"/>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zoomScale="80" zoomScaleNormal="80" topLeftCell="A33" workbookViewId="0">
      <selection activeCell="L50" sqref="L50"/>
    </sheetView>
  </sheetViews>
  <sheetFormatPr defaultColWidth="9" defaultRowHeight="13.8" outlineLevelCol="6"/>
  <cols>
    <col min="5" max="5" width="42.1296296296296" customWidth="1"/>
    <col min="7" max="7" width="30.6296296296296" customWidth="1"/>
  </cols>
  <sheetData>
    <row r="1" ht="20.4" spans="1:7">
      <c r="A1" s="1" t="s">
        <v>106</v>
      </c>
      <c r="B1" s="2"/>
      <c r="C1" s="2"/>
      <c r="D1" s="2"/>
      <c r="E1" s="2"/>
      <c r="F1" s="2"/>
      <c r="G1" s="2"/>
    </row>
    <row r="2" ht="15" spans="1:7">
      <c r="A2" s="3" t="s">
        <v>107</v>
      </c>
      <c r="B2" s="4"/>
      <c r="C2" s="4"/>
      <c r="D2" s="4"/>
      <c r="E2" s="4"/>
      <c r="F2" s="4"/>
      <c r="G2" s="4"/>
    </row>
    <row r="3" ht="15" spans="1:7">
      <c r="A3" s="3" t="s">
        <v>108</v>
      </c>
      <c r="B3" s="4"/>
      <c r="C3" s="4"/>
      <c r="D3" s="4"/>
      <c r="E3" s="4"/>
      <c r="F3" s="4"/>
      <c r="G3" s="4"/>
    </row>
    <row r="4" ht="15" spans="1:7">
      <c r="A4" s="3" t="s">
        <v>109</v>
      </c>
      <c r="B4" s="4"/>
      <c r="C4" s="4"/>
      <c r="D4" s="4"/>
      <c r="E4" s="4"/>
      <c r="F4" s="4"/>
      <c r="G4" s="4"/>
    </row>
    <row r="5" ht="15" spans="1:7">
      <c r="A5" s="3" t="s">
        <v>110</v>
      </c>
      <c r="B5" s="4"/>
      <c r="C5" s="4"/>
      <c r="D5" s="4"/>
      <c r="E5" s="4"/>
      <c r="F5" s="4"/>
      <c r="G5" s="4"/>
    </row>
    <row r="6" ht="15" spans="1:7">
      <c r="A6" s="3" t="s">
        <v>111</v>
      </c>
      <c r="B6" s="4"/>
      <c r="C6" s="4"/>
      <c r="D6" s="4"/>
      <c r="E6" s="4"/>
      <c r="F6" s="4"/>
      <c r="G6" s="4"/>
    </row>
    <row r="7" ht="15" spans="1:7">
      <c r="A7" s="3" t="s">
        <v>112</v>
      </c>
      <c r="B7" s="4"/>
      <c r="C7" s="4"/>
      <c r="D7" s="4"/>
      <c r="E7" s="4"/>
      <c r="F7" s="4"/>
      <c r="G7" s="4"/>
    </row>
    <row r="8" ht="15" spans="1:7">
      <c r="A8" s="3" t="s">
        <v>113</v>
      </c>
      <c r="B8" s="4"/>
      <c r="C8" s="4"/>
      <c r="D8" s="4"/>
      <c r="E8" s="4"/>
      <c r="F8" s="4"/>
      <c r="G8" s="4"/>
    </row>
    <row r="9" ht="15" spans="1:7">
      <c r="A9" s="3" t="s">
        <v>114</v>
      </c>
      <c r="B9" s="4"/>
      <c r="C9" s="4"/>
      <c r="D9" s="4"/>
      <c r="E9" s="4"/>
      <c r="F9" s="4"/>
      <c r="G9" s="4"/>
    </row>
    <row r="10" ht="30" spans="1:7">
      <c r="A10" s="5" t="s">
        <v>115</v>
      </c>
      <c r="B10" s="6"/>
      <c r="C10" s="6"/>
      <c r="D10" s="6"/>
      <c r="E10" s="38"/>
      <c r="F10" s="39" t="s">
        <v>10</v>
      </c>
      <c r="G10" s="39" t="s">
        <v>11</v>
      </c>
    </row>
    <row r="11" ht="15" spans="1:7">
      <c r="A11" s="7" t="s">
        <v>12</v>
      </c>
      <c r="B11" s="8"/>
      <c r="C11" s="8"/>
      <c r="D11" s="8"/>
      <c r="E11" s="8"/>
      <c r="F11" s="8"/>
      <c r="G11" s="40"/>
    </row>
    <row r="12" ht="34" customHeight="1" spans="1:7">
      <c r="A12" s="9">
        <v>1.1</v>
      </c>
      <c r="B12" s="10" t="s">
        <v>116</v>
      </c>
      <c r="C12" s="11"/>
      <c r="D12" s="11"/>
      <c r="E12" s="11"/>
      <c r="F12" s="11"/>
      <c r="G12" s="41"/>
    </row>
    <row r="13" ht="15" spans="1:7">
      <c r="A13" s="7" t="s">
        <v>14</v>
      </c>
      <c r="B13" s="8"/>
      <c r="C13" s="8"/>
      <c r="D13" s="8"/>
      <c r="E13" s="8"/>
      <c r="F13" s="8"/>
      <c r="G13" s="40"/>
    </row>
    <row r="14" ht="15" spans="1:7">
      <c r="A14" s="12" t="s">
        <v>117</v>
      </c>
      <c r="B14" s="13" t="s">
        <v>118</v>
      </c>
      <c r="C14" s="14"/>
      <c r="D14" s="14"/>
      <c r="E14" s="42"/>
      <c r="F14" s="43">
        <v>2</v>
      </c>
      <c r="G14" s="43" t="s">
        <v>16</v>
      </c>
    </row>
    <row r="15" ht="15" spans="1:7">
      <c r="A15" s="12" t="s">
        <v>119</v>
      </c>
      <c r="B15" s="13" t="s">
        <v>120</v>
      </c>
      <c r="C15" s="14"/>
      <c r="D15" s="14"/>
      <c r="E15" s="42"/>
      <c r="F15" s="43">
        <v>2</v>
      </c>
      <c r="G15" s="43" t="s">
        <v>16</v>
      </c>
    </row>
    <row r="16" ht="15" spans="1:7">
      <c r="A16" s="12" t="s">
        <v>121</v>
      </c>
      <c r="B16" s="15" t="s">
        <v>122</v>
      </c>
      <c r="C16" s="15"/>
      <c r="D16" s="15"/>
      <c r="E16" s="15"/>
      <c r="F16" s="43">
        <v>2</v>
      </c>
      <c r="G16" s="43" t="s">
        <v>16</v>
      </c>
    </row>
    <row r="17" ht="15" spans="1:7">
      <c r="A17" s="12" t="s">
        <v>123</v>
      </c>
      <c r="B17" s="13" t="s">
        <v>124</v>
      </c>
      <c r="C17" s="14"/>
      <c r="D17" s="14"/>
      <c r="E17" s="42"/>
      <c r="F17" s="43">
        <v>2</v>
      </c>
      <c r="G17" s="43" t="s">
        <v>16</v>
      </c>
    </row>
    <row r="18" ht="15" spans="1:7">
      <c r="A18" s="12" t="s">
        <v>125</v>
      </c>
      <c r="B18" s="13" t="s">
        <v>126</v>
      </c>
      <c r="C18" s="14"/>
      <c r="D18" s="14"/>
      <c r="E18" s="42"/>
      <c r="F18" s="43">
        <v>2</v>
      </c>
      <c r="G18" s="43" t="s">
        <v>16</v>
      </c>
    </row>
    <row r="19" ht="15" spans="1:7">
      <c r="A19" s="12"/>
      <c r="B19" s="16" t="s">
        <v>127</v>
      </c>
      <c r="C19" s="17"/>
      <c r="D19" s="17"/>
      <c r="E19" s="44"/>
      <c r="F19" s="39">
        <f>SUM(F14:F18)</f>
        <v>10</v>
      </c>
      <c r="G19" s="45"/>
    </row>
    <row r="20" ht="15" spans="1:7">
      <c r="A20" s="7" t="s">
        <v>24</v>
      </c>
      <c r="B20" s="8"/>
      <c r="C20" s="8"/>
      <c r="D20" s="8"/>
      <c r="E20" s="8"/>
      <c r="F20" s="8"/>
      <c r="G20" s="40"/>
    </row>
    <row r="21" ht="15" spans="1:7">
      <c r="A21" s="12">
        <v>3.1</v>
      </c>
      <c r="B21" s="13" t="s">
        <v>128</v>
      </c>
      <c r="C21" s="14"/>
      <c r="D21" s="14"/>
      <c r="E21" s="42"/>
      <c r="F21" s="43">
        <v>3</v>
      </c>
      <c r="G21" s="43" t="s">
        <v>16</v>
      </c>
    </row>
    <row r="22" ht="15" spans="1:7">
      <c r="A22" s="12">
        <v>3.2</v>
      </c>
      <c r="B22" s="13" t="s">
        <v>129</v>
      </c>
      <c r="C22" s="14"/>
      <c r="D22" s="14"/>
      <c r="E22" s="42"/>
      <c r="F22" s="43">
        <v>3</v>
      </c>
      <c r="G22" s="43" t="s">
        <v>16</v>
      </c>
    </row>
    <row r="23" ht="15" spans="1:7">
      <c r="A23" s="12">
        <v>3.3</v>
      </c>
      <c r="B23" s="15" t="s">
        <v>130</v>
      </c>
      <c r="C23" s="15"/>
      <c r="D23" s="15"/>
      <c r="E23" s="15"/>
      <c r="F23" s="43">
        <v>3</v>
      </c>
      <c r="G23" s="43" t="s">
        <v>16</v>
      </c>
    </row>
    <row r="24" ht="15" spans="1:7">
      <c r="A24" s="12">
        <v>3.4</v>
      </c>
      <c r="B24" s="13" t="s">
        <v>131</v>
      </c>
      <c r="C24" s="14"/>
      <c r="D24" s="14"/>
      <c r="E24" s="42"/>
      <c r="F24" s="43">
        <v>3</v>
      </c>
      <c r="G24" s="43" t="s">
        <v>16</v>
      </c>
    </row>
    <row r="25" ht="15" spans="1:7">
      <c r="A25" s="12">
        <v>3.5</v>
      </c>
      <c r="B25" s="13" t="s">
        <v>132</v>
      </c>
      <c r="C25" s="14"/>
      <c r="D25" s="14"/>
      <c r="E25" s="42"/>
      <c r="F25" s="43">
        <v>3</v>
      </c>
      <c r="G25" s="43" t="s">
        <v>16</v>
      </c>
    </row>
    <row r="26" ht="15" spans="1:7">
      <c r="A26" s="12">
        <v>3.6</v>
      </c>
      <c r="B26" s="18" t="s">
        <v>133</v>
      </c>
      <c r="C26" s="19"/>
      <c r="D26" s="19"/>
      <c r="E26" s="46"/>
      <c r="F26" s="43">
        <v>3</v>
      </c>
      <c r="G26" s="43" t="s">
        <v>16</v>
      </c>
    </row>
    <row r="27" ht="15" spans="1:7">
      <c r="A27" s="12">
        <v>3.7</v>
      </c>
      <c r="B27" s="13" t="s">
        <v>134</v>
      </c>
      <c r="C27" s="14"/>
      <c r="D27" s="14"/>
      <c r="E27" s="42"/>
      <c r="F27" s="43">
        <v>1</v>
      </c>
      <c r="G27" s="43" t="s">
        <v>16</v>
      </c>
    </row>
    <row r="28" ht="15" spans="1:7">
      <c r="A28" s="12">
        <v>3.8</v>
      </c>
      <c r="B28" s="13" t="s">
        <v>135</v>
      </c>
      <c r="C28" s="14"/>
      <c r="D28" s="14"/>
      <c r="E28" s="42"/>
      <c r="F28" s="43">
        <v>1</v>
      </c>
      <c r="G28" s="47" t="s">
        <v>16</v>
      </c>
    </row>
    <row r="29" ht="15" spans="1:7">
      <c r="A29" s="12">
        <v>3.9</v>
      </c>
      <c r="B29" s="13" t="s">
        <v>136</v>
      </c>
      <c r="C29" s="14"/>
      <c r="D29" s="14"/>
      <c r="E29" s="42"/>
      <c r="F29" s="43">
        <v>1</v>
      </c>
      <c r="G29" s="43" t="s">
        <v>16</v>
      </c>
    </row>
    <row r="30" ht="15" spans="1:7">
      <c r="A30" s="12" t="s">
        <v>137</v>
      </c>
      <c r="B30" s="15" t="s">
        <v>138</v>
      </c>
      <c r="C30" s="15"/>
      <c r="D30" s="15"/>
      <c r="E30" s="15"/>
      <c r="F30" s="43">
        <v>1</v>
      </c>
      <c r="G30" s="47" t="s">
        <v>16</v>
      </c>
    </row>
    <row r="31" ht="15" spans="1:7">
      <c r="A31" s="12" t="s">
        <v>139</v>
      </c>
      <c r="B31" s="15" t="s">
        <v>140</v>
      </c>
      <c r="C31" s="15"/>
      <c r="D31" s="15"/>
      <c r="E31" s="15"/>
      <c r="F31" s="43">
        <v>1</v>
      </c>
      <c r="G31" s="47" t="s">
        <v>16</v>
      </c>
    </row>
    <row r="32" ht="15" spans="1:7">
      <c r="A32" s="12" t="s">
        <v>141</v>
      </c>
      <c r="B32" s="20" t="s">
        <v>142</v>
      </c>
      <c r="C32" s="20"/>
      <c r="D32" s="20"/>
      <c r="E32" s="20"/>
      <c r="F32" s="43">
        <v>1</v>
      </c>
      <c r="G32" s="47" t="s">
        <v>16</v>
      </c>
    </row>
    <row r="33" ht="15" spans="1:7">
      <c r="A33" s="12" t="s">
        <v>143</v>
      </c>
      <c r="B33" s="15" t="s">
        <v>144</v>
      </c>
      <c r="C33" s="15"/>
      <c r="D33" s="15"/>
      <c r="E33" s="15"/>
      <c r="F33" s="43">
        <v>2</v>
      </c>
      <c r="G33" s="47" t="s">
        <v>16</v>
      </c>
    </row>
    <row r="34" ht="15" spans="1:7">
      <c r="A34" s="12" t="s">
        <v>145</v>
      </c>
      <c r="B34" s="15" t="s">
        <v>146</v>
      </c>
      <c r="C34" s="15"/>
      <c r="D34" s="15"/>
      <c r="E34" s="15"/>
      <c r="F34" s="43">
        <v>2</v>
      </c>
      <c r="G34" s="47" t="s">
        <v>16</v>
      </c>
    </row>
    <row r="35" ht="15" spans="1:7">
      <c r="A35" s="12" t="s">
        <v>147</v>
      </c>
      <c r="B35" s="15" t="s">
        <v>148</v>
      </c>
      <c r="C35" s="15"/>
      <c r="D35" s="15"/>
      <c r="E35" s="15"/>
      <c r="F35" s="43">
        <v>1</v>
      </c>
      <c r="G35" s="47" t="s">
        <v>16</v>
      </c>
    </row>
    <row r="36" ht="15" spans="1:7">
      <c r="A36" s="12" t="s">
        <v>149</v>
      </c>
      <c r="B36" s="15" t="s">
        <v>150</v>
      </c>
      <c r="C36" s="15"/>
      <c r="D36" s="15"/>
      <c r="E36" s="15"/>
      <c r="F36" s="43">
        <v>1</v>
      </c>
      <c r="G36" s="47" t="s">
        <v>16</v>
      </c>
    </row>
    <row r="37" ht="15" spans="1:7">
      <c r="A37" s="21"/>
      <c r="B37" s="22" t="s">
        <v>41</v>
      </c>
      <c r="C37" s="23"/>
      <c r="D37" s="23"/>
      <c r="E37" s="48"/>
      <c r="F37" s="43">
        <f>SUM(F21:F36)</f>
        <v>30</v>
      </c>
      <c r="G37" s="49"/>
    </row>
    <row r="38" ht="15" spans="1:7">
      <c r="A38" s="24" t="s">
        <v>42</v>
      </c>
      <c r="B38" s="23"/>
      <c r="C38" s="23"/>
      <c r="D38" s="23"/>
      <c r="E38" s="48"/>
      <c r="F38" s="43">
        <f>F19+F37</f>
        <v>40</v>
      </c>
      <c r="G38" s="49"/>
    </row>
    <row r="39" ht="15" spans="1:7">
      <c r="A39" s="25" t="s">
        <v>43</v>
      </c>
      <c r="B39" s="26"/>
      <c r="C39" s="26"/>
      <c r="D39" s="26"/>
      <c r="E39" s="26"/>
      <c r="F39" s="26"/>
      <c r="G39" s="50"/>
    </row>
    <row r="40" ht="30" spans="1:7">
      <c r="A40" s="27">
        <v>4.1</v>
      </c>
      <c r="B40" s="28" t="s">
        <v>151</v>
      </c>
      <c r="C40" s="29" t="s">
        <v>152</v>
      </c>
      <c r="D40" s="29"/>
      <c r="E40" s="29"/>
      <c r="F40" s="29"/>
      <c r="G40" s="29"/>
    </row>
    <row r="41" ht="60" spans="1:7">
      <c r="A41" s="21">
        <v>4.2</v>
      </c>
      <c r="B41" s="28" t="s">
        <v>93</v>
      </c>
      <c r="C41" s="29" t="s">
        <v>153</v>
      </c>
      <c r="D41" s="29"/>
      <c r="E41" s="29"/>
      <c r="F41" s="29"/>
      <c r="G41" s="29"/>
    </row>
    <row r="42" ht="15" spans="1:7">
      <c r="A42" s="30">
        <v>4.3</v>
      </c>
      <c r="B42" s="28" t="s">
        <v>48</v>
      </c>
      <c r="C42" s="31" t="s">
        <v>154</v>
      </c>
      <c r="D42" s="29"/>
      <c r="E42" s="29"/>
      <c r="F42" s="29"/>
      <c r="G42" s="29"/>
    </row>
    <row r="43" ht="15" spans="1:7">
      <c r="A43" s="32"/>
      <c r="B43" s="33"/>
      <c r="C43" s="29" t="s">
        <v>96</v>
      </c>
      <c r="D43" s="29"/>
      <c r="E43" s="29"/>
      <c r="F43" s="29"/>
      <c r="G43" s="29"/>
    </row>
    <row r="44" ht="15" spans="1:7">
      <c r="A44" s="21">
        <v>4.4</v>
      </c>
      <c r="B44" s="28" t="s">
        <v>50</v>
      </c>
      <c r="C44" s="29" t="s">
        <v>155</v>
      </c>
      <c r="D44" s="29"/>
      <c r="E44" s="29"/>
      <c r="F44" s="29"/>
      <c r="G44" s="29"/>
    </row>
    <row r="45" ht="30" spans="1:7">
      <c r="A45" s="21">
        <v>4.5</v>
      </c>
      <c r="B45" s="28" t="s">
        <v>52</v>
      </c>
      <c r="C45" s="29" t="s">
        <v>156</v>
      </c>
      <c r="D45" s="29"/>
      <c r="E45" s="29"/>
      <c r="F45" s="29"/>
      <c r="G45" s="29"/>
    </row>
    <row r="46" ht="39" customHeight="1" spans="1:7">
      <c r="A46" s="21">
        <v>4.6</v>
      </c>
      <c r="B46" s="28" t="s">
        <v>54</v>
      </c>
      <c r="C46" s="29" t="s">
        <v>157</v>
      </c>
      <c r="D46" s="29"/>
      <c r="E46" s="29"/>
      <c r="F46" s="29"/>
      <c r="G46" s="29"/>
    </row>
    <row r="47" ht="30" spans="1:7">
      <c r="A47" s="21">
        <v>4.7</v>
      </c>
      <c r="B47" s="28" t="s">
        <v>100</v>
      </c>
      <c r="C47" s="29" t="s">
        <v>158</v>
      </c>
      <c r="D47" s="29"/>
      <c r="E47" s="29"/>
      <c r="F47" s="29"/>
      <c r="G47" s="29"/>
    </row>
    <row r="48" ht="15" spans="1:7">
      <c r="A48" s="34" t="s">
        <v>58</v>
      </c>
      <c r="B48" s="35"/>
      <c r="C48" s="35"/>
      <c r="D48" s="35"/>
      <c r="E48" s="35"/>
      <c r="F48" s="35"/>
      <c r="G48" s="51"/>
    </row>
    <row r="49" ht="81" customHeight="1" spans="1:7">
      <c r="A49" s="27">
        <v>5.1</v>
      </c>
      <c r="B49" s="28" t="s">
        <v>59</v>
      </c>
      <c r="C49" s="36" t="s">
        <v>159</v>
      </c>
      <c r="D49" s="36"/>
      <c r="E49" s="36"/>
      <c r="F49" s="36"/>
      <c r="G49" s="36"/>
    </row>
    <row r="50" ht="97" customHeight="1" spans="1:7">
      <c r="A50" s="21">
        <v>5.2</v>
      </c>
      <c r="B50" s="28" t="s">
        <v>61</v>
      </c>
      <c r="C50" s="37" t="s">
        <v>160</v>
      </c>
      <c r="D50" s="37"/>
      <c r="E50" s="37"/>
      <c r="F50" s="37"/>
      <c r="G50" s="37"/>
    </row>
    <row r="51" ht="66" customHeight="1" spans="1:7">
      <c r="A51" s="21">
        <v>5.3</v>
      </c>
      <c r="B51" s="28" t="s">
        <v>63</v>
      </c>
      <c r="C51" s="37" t="s">
        <v>161</v>
      </c>
      <c r="D51" s="37"/>
      <c r="E51" s="37"/>
      <c r="F51" s="37"/>
      <c r="G51" s="37"/>
    </row>
    <row r="52" ht="69" customHeight="1" spans="1:7">
      <c r="A52" s="21">
        <v>5.4</v>
      </c>
      <c r="B52" s="28" t="s">
        <v>65</v>
      </c>
      <c r="C52" s="37" t="s">
        <v>162</v>
      </c>
      <c r="D52" s="37"/>
      <c r="E52" s="37"/>
      <c r="F52" s="37"/>
      <c r="G52" s="37"/>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42: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手术床（新）</vt:lpstr>
      <vt:lpstr>麻醉工作站</vt:lpstr>
      <vt:lpstr>自体血回输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2006-09-16T11:21:00Z</dcterms:created>
  <dcterms:modified xsi:type="dcterms:W3CDTF">2025-12-09T10:57:17Z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FFD7C0F2B1EBF5E037B52F69C7C12897_43</vt:lpwstr>
  </property>
  <property fmtid="{D5CDD505-2E9C-101B-9397-08002B2CF9AE}" pid="3" name="KSOProductBuildVer">
    <vt:lpwstr>2052-12.8.2.18605</vt:lpwstr>
  </property>
</Properties>
</file>