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DR" sheetId="1" r:id="rId1"/>
    <sheet name="移动DR" sheetId="2" r:id="rId2"/>
    <sheet name="手术床" sheetId="3" r:id="rId3"/>
  </sheets>
  <definedNames>
    <definedName name="_GoBack" localSheetId="0">DR!$A$59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<sst xmlns="http://schemas.openxmlformats.org/spreadsheetml/2006/main" count="287" uniqueCount="149">
  <si>
    <t>上海交通大学医学院附属瑞金医院DR采购需求</t>
  </si>
  <si>
    <t>设备名称：DR</t>
  </si>
  <si>
    <t xml:space="preserve">采购编号：0026-W00028655          预算总价：3000000元    </t>
  </si>
  <si>
    <t xml:space="preserve">采购数量：2套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</si>
  <si>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</si>
  <si>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</si>
  <si>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</si>
  <si>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</si>
  <si>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</si>
  <si>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</si>
  <si>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</si>
  <si>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</si>
  <si>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</si>
  <si>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用于头颅、脊柱、四肢、胸部、腹部等全身站立位和卧位拍摄的天轨悬吊臂结构（三维运动x轴、y轴、z轴），悬吊机架可实现自动运动，可电动切换机架的立位拍摄及卧位拍摄，可实现一键自动摆位功能。</t>
  </si>
  <si>
    <t>二、主要技术参数</t>
  </si>
  <si>
    <t>具备2块无线平板探测器，像素尺寸≤100um，探测器重量≤3.6kg（含电池），整板最大承重≥300kg</t>
  </si>
  <si>
    <t>是</t>
  </si>
  <si>
    <t>球管架垂直轴升降范围≥180cm，球管套可沿垂直轴旋转≥-150°/+180°，球管套可沿水平轴旋转≥±135°</t>
  </si>
  <si>
    <t>胸片架升降范围≥1500mm，胸片架最低时中心点距地范围≤320mm</t>
  </si>
  <si>
    <t>具备电动升降摄影床，最低床面高度≤50cm，床面下平板托盘中心点移动范围≥90cm</t>
  </si>
  <si>
    <t>球管侧具备摄像头装置，支持通过摄像头自动识别长骨拼接协议对应的患者拍摄范围并自动设置，无需手动设置；支持智能曝光参数设置，可通过摄像头自动识别患者体厚和体型并自动设置对应曝光参数</t>
  </si>
  <si>
    <t>主要技术参数小计分值</t>
  </si>
  <si>
    <t>三、一般技术参数</t>
  </si>
  <si>
    <t>高压发生器功率≥65kW，最大输出频率≥500khz</t>
  </si>
  <si>
    <t>最大输出电流≥800mA</t>
  </si>
  <si>
    <t>最大电流时间积≥1000mAs</t>
  </si>
  <si>
    <t>加载时间范围至少包含1ms~10s</t>
  </si>
  <si>
    <t>球管阳极热容量≥300kHU</t>
  </si>
  <si>
    <t>平板最大DQE≥65%</t>
  </si>
  <si>
    <t>图像预览时间≤2s，成像时间≤5s</t>
  </si>
  <si>
    <t>平板探测器充电触点在探测器侧面设计，方便插入平板实时在线充电；标配内置有线连接插座，方便插入平板实时切换有线传输模式，提高数据传输速度</t>
  </si>
  <si>
    <t>床面板的衰减当量≤0.7mmAL</t>
  </si>
  <si>
    <t>胸片架运动模式，手动+电动，具备独立的电动和手动操作按键（提供按键组图片证明）</t>
  </si>
  <si>
    <t>胸片架配备可插拔滤线栅，栅焦距≥130cm，栅格比≥8：1，无需工具即可轻松取出</t>
  </si>
  <si>
    <t>为保证胸片架稳定性，要求胸片盒与立柱连接支点位于胸片盒后方，非侧方的设计</t>
  </si>
  <si>
    <t>球管近端具有近台操控彩色触摸屏，可实时显示患者摆位的视频画面，支持虚拟光野显示，支持虚拟AEC区域显示，支持虚拟探测器成像范围显示</t>
  </si>
  <si>
    <t>支持智能患者摆位功能，可通过摄像头自动识别患者拍摄部位，并一键运动到识别位置而非固定的预设位置，可根据不同的患者精准识别对应的拍摄位置</t>
  </si>
  <si>
    <t>支持一键摆位功能(包括SID调整，球管高度和角度调整，探测器高度，光野大小调整，包含至少200种以上的临床摆位应用，并可通过无线遥控器一键移动到检查协议预设拍摄位置)</t>
  </si>
  <si>
    <t>具备采集工作站内嵌式的胸片智能质控软件包(包括胸部正位片智能质控分析软件包可对肺野不全、中线偏移、肩胛骨未打开、非医源性异物进行智能识别和提示)</t>
  </si>
  <si>
    <t>可对整体拍片质量进行系统分析质控问题，提供采集工作站内嵌式的回顾式质控管理工具，自动输出质控报告，便于科室管理人员更全面了解拍片质量</t>
  </si>
  <si>
    <t>具备设备整机原厂全自动、打角度式的长骨拼接功能，立位拼接最大拍摄范围≥145cm，卧位拼接最大拍摄范围≥130cm</t>
  </si>
  <si>
    <t xml:space="preserve">         一般技术参数小计分值</t>
  </si>
  <si>
    <t>技术参数总计分值</t>
  </si>
  <si>
    <t>四、伴随服务要求</t>
  </si>
  <si>
    <t>产品配置要求</t>
  </si>
  <si>
    <t>无线平板探测器 2个、高压发生器 1个、X射线球管 1个、自动束光器 1个、悬吊式球管支架 1个、胸片架 1个、升降摄影床 1个、球管端近台触控屏 1个、多功能控制盒 1个、语音对讲系统 1个、无线遥控器 1个 、系统控制及影像采集工作站 1个、标准DICOM软件包 1个</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</si>
  <si>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</si>
  <si>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</si>
  <si>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</si>
  <si>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</si>
  <si>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</si>
  <si>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</si>
  <si>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</si>
  <si>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</si>
  <si>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</si>
  <si>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</si>
  <si>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</si>
  <si>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</si>
  <si>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</si>
  <si>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</si>
  <si>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</si>
  <si>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</si>
  <si>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</si>
  <si>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</si>
  <si>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1、自验收合格正常使用日起，提供整机免费质保期为36个月(由原厂提供售后服务承诺)
2、质保期外有偿维保方案/合同应符合以下要求，并要求由制造商出具承诺书：（1）年度保修合同价（全保）≤设备购置金额的7%，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</si>
  <si>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</si>
  <si>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</si>
  <si>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设备名称：移动DR</t>
  </si>
  <si>
    <t xml:space="preserve">采购编号：0026-W00028657          预算总价：3000000元    </t>
  </si>
  <si>
    <t>用于通过X射线对人体骨骼、头颅、胸部、腹部、四肢及其他身体部位进行检查和观察静态X射线摄影图像。可对患者进行坐位、站位或者卧位的图像采集操作。</t>
  </si>
  <si>
    <t>机架结构：升降式立柱-伸缩臂，非关节臂或折叠臂</t>
  </si>
  <si>
    <t>移动式智能便携终端支持远程视频监控、无线远程曝光和剂量水平预警功能，另外终端上具备独立物理按钮以防止误曝光。</t>
  </si>
  <si>
    <t>采用锂电池设计，机身重量≤350kg且最小宽度≤470mm</t>
  </si>
  <si>
    <t>X射线球管横向移动范围≥550mm</t>
  </si>
  <si>
    <t>最小加载时间≤1ms，且最大加载时间≥12s</t>
  </si>
  <si>
    <t>高压发生器功率≥32KW</t>
  </si>
  <si>
    <t>探测器尺寸≥14×17英寸</t>
  </si>
  <si>
    <t>管电压可调范围不小于40～150KV</t>
  </si>
  <si>
    <t>探测器器像素尺寸≤125微米，且平板重量（含电池）≤3.1kg</t>
  </si>
  <si>
    <t>球管热容量≥300kHU</t>
  </si>
  <si>
    <t>具备双激光线定位功能，可通过双激光定位线重合来识别1米SID距离</t>
  </si>
  <si>
    <t>可通过皮尺测量床旁拍照的距离</t>
  </si>
  <si>
    <t>球管焦点距离地面最大高度≥2000mm</t>
  </si>
  <si>
    <t>设备整机通行最小高度≤1300mm</t>
  </si>
  <si>
    <t>设备整机通行最小长度（含把手，沿设备行进方向轴）≤1230mm</t>
  </si>
  <si>
    <t>电池充满时间≤3h，整机驱动电池充满电可持续行驶≥80公里</t>
  </si>
  <si>
    <t>支持平板在机身片槽内锁止防护，并可在工作站界面软件解锁，同时支持红外感应式打开片槽</t>
  </si>
  <si>
    <t>为了保证系统的稳定性，要求系统控制软件，平板探测器，X线球管为同一品牌</t>
  </si>
  <si>
    <t>整机推行最大上坡角度≥13°</t>
  </si>
  <si>
    <t>移动式智能便携终端支持远程曝光参数调节功能（可根据需要调整kV和mAs参数）</t>
  </si>
  <si>
    <t>一般技术参数小计分值</t>
  </si>
  <si>
    <t>1、高压发生器 1
2、X射线球管 1
3、限束器 1
4、机架系统 1
5、电动助力系统 1
6、图像采集工作站 1
7、图像采集软件系统 1
8、有线曝光手闸 1
9、DAP剂量显示 1
10、可视一体化终端 1
11、无线平板探测器 1</t>
  </si>
  <si>
    <t>上海交通大学医学院附属瑞金医院手术床采购需求</t>
  </si>
  <si>
    <t>设备名称：手术床</t>
  </si>
  <si>
    <t>采购编号：0026-W00028725          预算总价：2000000元</t>
  </si>
  <si>
    <t xml:space="preserve">采购数量：10套 </t>
  </si>
  <si>
    <r>
      <rPr>
        <b/>
        <sz val="12"/>
        <color rgb="FF000000"/>
        <rFont val="宋体"/>
        <charset val="134"/>
        <scheme val="major"/>
      </rPr>
      <t>（</t>
    </r>
    <r>
      <rPr>
        <b/>
        <sz val="12"/>
        <color theme="1"/>
        <rFont val="宋体"/>
        <charset val="134"/>
        <scheme val="major"/>
      </rPr>
      <t>设备名称）</t>
    </r>
    <r>
      <rPr>
        <b/>
        <sz val="12"/>
        <color rgb="FF000000"/>
        <rFont val="宋体"/>
        <charset val="134"/>
        <scheme val="major"/>
      </rPr>
      <t>需求内容及描述</t>
    </r>
  </si>
  <si>
    <t>用于在手术过程中，调整病人体位，暴露手术视野。使用电动控制形式方便、快捷地调整到各种手术所需要的体位，帮助手术室医护人员提升手术的质量、节约时间及提高效率。</t>
  </si>
  <si>
    <t>床面骨架和升降柱外壳及侧导轨为≥18:10镍铬合金材料制成，手术床充电插座位于底座侧面，手术床的防电击保护类型保护等级≥II级，防电击保护程度分类≥B 类</t>
  </si>
  <si>
    <t>手术床腿板长度≥750mm，内侧有斜切角处理，采用一键按压式外展，按钮有明显颜色标记，单只腿板可实现外展90°的同时下折90°。</t>
  </si>
  <si>
    <t>床面最低水平高度≤600mm；高度调节范围≥350mm，手术床承重≥360Kg。当磨损、腐蚀、材料疲劳和老化不可能损害支承的性能时，所有支承件的安全系数应不低于4（提供具备CMA认证的第三方检测机构出具的检验报告）</t>
  </si>
  <si>
    <t>具有≥300种原厂手术床附件，附件与所有自有品牌各种型号的移动手术床主机都适配（提供附件图册目录或索引）</t>
  </si>
  <si>
    <t>采用脚踏板解锁和中控刹车，档位切换数量≥3个。配有4个四个双旋转万向轮：直径≥120mm，可以将万向轮切换成定向轮，手术床可在断电情况下转运。</t>
  </si>
  <si>
    <t>手术床底座采用人体工程学的内凹式弧线设计，外壳为原厂一体成型,无缝隙无拼接，离地高度≥200 mm，外壳材料为非金属复合材料。</t>
  </si>
  <si>
    <t>3.1</t>
  </si>
  <si>
    <t>操作系统</t>
  </si>
  <si>
    <t>采用电动液压驱动，所配套软件版本必须为原厂最新版本，立柱控制面板采用单独电路连接</t>
  </si>
  <si>
    <t>3.2</t>
  </si>
  <si>
    <t>联合倾斜</t>
  </si>
  <si>
    <t>手术床在头脚倾斜≥25°时，可同时左右倾斜≥15°（提供实拍图片）</t>
  </si>
  <si>
    <t>3.3</t>
  </si>
  <si>
    <t>麻醉架</t>
  </si>
  <si>
    <t>每个麻醉屏架配两个水平转动收缩杆，单个长度≥300mm,可以围绕麻醉杆360度旋转，180度打开，扩展麻醉单巾空间（提供收缩杆安装实拍照片）</t>
  </si>
  <si>
    <t>3.4</t>
  </si>
  <si>
    <t>独特的固定方式</t>
  </si>
  <si>
    <t>头板上配有带有 2 个环形槽的安装栓，可以调节头板与床面的间距；延长板两侧配有手螺钉和按压锁定杆，可双重固定头板。</t>
  </si>
  <si>
    <t>3.5</t>
  </si>
  <si>
    <t>背板</t>
  </si>
  <si>
    <t>手术床为五段式模块结构，各模块采用一键插拔设计，背板由单独可拆卸的上、下背板（大小规格接近）组成。（提供图片并分别标示出上、下背板）</t>
  </si>
  <si>
    <t>3.6</t>
  </si>
  <si>
    <t>遥控器</t>
  </si>
  <si>
    <t>遥控器控制按钮带有背景灯，具有一键折刀位和一键反折刀位功能，具有手术床头脚互换后，正向、反向切换按钮（提供遥控器操作指南）</t>
  </si>
  <si>
    <t>3.7</t>
  </si>
  <si>
    <t>床垫材质</t>
  </si>
  <si>
    <t>床垫要求：采用特殊泡沫海棉芯制成，总厚度≥80mm，上层为≥60mm记忆垫，下层为≥20mm减压垫，床垫背后具备疏水孔,接缝采用焊接工艺，具有X光可透，导静电，不漏液体,模块式，可拆卸等特性</t>
  </si>
  <si>
    <t>3.8</t>
  </si>
  <si>
    <t>背板所有关节均带弹性阻尼缸支撑结构（提供实拍图片证明）</t>
  </si>
  <si>
    <t>3.9</t>
  </si>
  <si>
    <t>倾斜角度</t>
  </si>
  <si>
    <t>前后倾斜：≥+25°/-25°；左右斜：≥+15°/-15°；头板：≥+45° / -60°；背板：≥+75°/-40°；腿板≥ -90°；折刀位（FLEX）≥220°；反折刀位（REFLEX）≥110°。</t>
  </si>
  <si>
    <t>3.10</t>
  </si>
  <si>
    <t>手术床保护功能</t>
  </si>
  <si>
    <t>当蓄电池电量低于10%，则电动液压手术床将自动关闭。一次充电可以持续一周左右。</t>
  </si>
  <si>
    <t>3.11</t>
  </si>
  <si>
    <t>工作性能</t>
  </si>
  <si>
    <t>手术床在工作时噪声≤53分贝，手术床的输入(最大)功率≤400VA（提供具备CMA认证的第三方检测机构出具的检验报告）</t>
  </si>
  <si>
    <t>3.12</t>
  </si>
  <si>
    <t>安全承重</t>
  </si>
  <si>
    <t>手术床和传动装置在承受超过2倍以上安全工作负荷时不会发生失效或永久变形。（提供具备CMA认证的第三方检测机构出具的检验报告）</t>
  </si>
  <si>
    <t>3.13</t>
  </si>
  <si>
    <t>摆动量幅度</t>
  </si>
  <si>
    <t>手术床在水平最高位时，纵向摆动量≤4mm，横向摆动量≤2.5mm.水平侧向摆动量≤6mm。（提供具备CMA认证的第三方检测机构出具的检验报告）</t>
  </si>
  <si>
    <t>电动手术床主机及配套床垫，10台
头板，10个
分体式腿板，10副
夜光型遥控器，10个
手板（含垫子），10对
分体式麻醉头架  10套</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</si>
  <si>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</si>
  <si>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六、送样要求</t>
  </si>
  <si>
    <t>送样要求</t>
  </si>
  <si>
    <t>产品需提供样品（电动液压手术床1套，手板1对）</t>
  </si>
  <si>
    <t>6分</t>
  </si>
  <si>
    <r>
      <rPr>
        <b/>
        <sz val="12"/>
        <color rgb="FF000000"/>
        <rFont val="宋体"/>
        <charset val="134"/>
      </rPr>
      <t>样机评分要点</t>
    </r>
    <r>
      <rPr>
        <sz val="12"/>
        <color rgb="FF000000"/>
        <rFont val="宋体"/>
        <charset val="134"/>
      </rPr>
      <t>：
床体材质为</t>
    </r>
    <r>
      <rPr>
        <sz val="12"/>
        <color rgb="FF000000"/>
        <rFont val="Arial"/>
        <charset val="134"/>
      </rPr>
      <t>≥</t>
    </r>
    <r>
      <rPr>
        <sz val="12"/>
        <color rgb="FF000000"/>
        <rFont val="宋体"/>
        <charset val="134"/>
      </rPr>
      <t>18:10镍铬合金，底座外壳采用非金属复合材料；
背板由上、下背板两部分组成；
遥控器为夜光型，有正反体位专用按钮及一键式折刀位；
前后倾斜最大角度时可进行左右倾斜最大角度调节；
床垫采用记忆泡沫海棉芯制成，厚度≥80mm，上层为≥60mm记忆垫，下层为≥20mm减压垫；
手板为万向关节设计，可进行上下左右万向调节；
腿板有斜切角，为一键插拔和一键外展设计，可外展90°且下折90°。
采用脚踏板解锁和中控刹车，档位切换数量≥3个。配有4个四个双旋转万向轮：直径≥120mm，可以将万向轮切换成定向轮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</si>
</sst>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ajor"/>
    </font>
    <font>
      <sz val="12"/>
      <color theme="1"/>
      <name val="宋体"/>
      <charset val="134"/>
      <scheme val="major"/>
    </font>
    <font>
      <b/>
      <sz val="12"/>
      <color theme="1"/>
      <name val="宋体"/>
      <charset val="134"/>
      <scheme val="major"/>
    </font>
    <font>
      <sz val="12"/>
      <color rgb="FF000000"/>
      <name val="宋体"/>
      <charset val="134"/>
      <scheme val="minor"/>
    </font>
    <font>
      <b/>
      <sz val="12"/>
      <color rgb="FF000000"/>
      <name val="宋体"/>
      <charset val="134"/>
      <scheme val="minor"/>
    </font>
    <font>
      <sz val="12"/>
      <color rgb="FF000000"/>
      <name val="宋体"/>
      <charset val="134"/>
    </font>
    <font>
      <b/>
      <sz val="12"/>
      <color rgb="FF000000"/>
      <name val="宋体"/>
      <charset val="134"/>
    </font>
    <font>
      <sz val="12"/>
      <color rgb="FF000000"/>
      <name val="仿宋_GB2312"/>
      <charset val="134"/>
    </font>
    <font>
      <sz val="12"/>
      <name val="宋体"/>
      <charset val="134"/>
    </font>
    <font>
      <b/>
      <sz val="12"/>
      <color rgb="FF00000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
      <b/>
      <sz val="12"/>
      <color theme="1"/>
      <name val="宋体"/>
      <charset val="134"/>
      <scheme val="minor"/>
    </font>
  </fonts>
  <fills count="36">
    <fill>
      <patternFill patternType="none"/>
    </fill>
    <fill>
      <patternFill patternType="gray125"/>
    </fill>
    <fill>
      <patternFill patternType="solid">
        <fgColor theme="0" tint="-0.149937437055574"/>
        <bgColor indexed="64"/>
      </patternFill>
    </fill>
    <fill>
      <patternFill patternType="solid">
        <fgColor theme="0"/>
        <bgColor indexed="64"/>
      </patternFill>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6" borderId="10" applyNumberFormat="0" applyAlignment="0" applyProtection="0">
      <alignment vertical="center"/>
    </xf>
    <xf numFmtId="0" fontId="23" fillId="7" borderId="11" applyNumberFormat="0" applyAlignment="0" applyProtection="0">
      <alignment vertical="center"/>
    </xf>
    <xf numFmtId="0" fontId="24" fillId="7" borderId="10" applyNumberFormat="0" applyAlignment="0" applyProtection="0">
      <alignment vertical="center"/>
    </xf>
    <xf numFmtId="0" fontId="25" fillId="8"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0" fillId="0" borderId="0" applyBorder="0">
      <alignment vertical="center"/>
    </xf>
  </cellStyleXfs>
  <cellXfs count="91">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6"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0" fillId="0" borderId="0" xfId="0" applyFont="1">
      <alignment vertical="center"/>
    </xf>
    <xf numFmtId="0" fontId="4" fillId="3" borderId="6" xfId="0" applyFont="1" applyFill="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7" fillId="0" borderId="6"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2"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8" fillId="0" borderId="6" xfId="0" applyFont="1" applyBorder="1" applyAlignment="1">
      <alignment horizontal="left" vertical="center" wrapText="1"/>
    </xf>
    <xf numFmtId="0" fontId="7" fillId="4"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0" xfId="0" applyFont="1" applyAlignment="1">
      <alignment horizontal="justify"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2" fillId="0" borderId="2" xfId="0" applyFont="1" applyBorder="1" applyAlignment="1">
      <alignment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1" fillId="0" borderId="2" xfId="49" applyNumberFormat="1" applyFont="1" applyFill="1" applyBorder="1" applyAlignment="1">
      <alignment horizontal="center" vertical="center" wrapText="1"/>
    </xf>
    <xf numFmtId="0" fontId="11" fillId="0" borderId="2" xfId="49" applyFont="1" applyFill="1" applyBorder="1" applyAlignment="1">
      <alignment horizontal="left" vertical="center" wrapText="1"/>
    </xf>
    <xf numFmtId="0" fontId="11" fillId="0" borderId="3" xfId="49"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6" xfId="0" applyFont="1" applyBorder="1" applyAlignment="1">
      <alignment horizontal="center" vertical="center" wrapText="1"/>
    </xf>
    <xf numFmtId="0" fontId="9"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11" fillId="0" borderId="1" xfId="49" applyFont="1" applyFill="1" applyBorder="1" applyAlignment="1">
      <alignment horizontal="center" vertical="center" wrapText="1"/>
    </xf>
    <xf numFmtId="0" fontId="7" fillId="0" borderId="1" xfId="0" applyFont="1" applyBorder="1" applyAlignment="1">
      <alignment horizontal="right" vertical="center" wrapText="1"/>
    </xf>
    <xf numFmtId="0" fontId="11" fillId="0" borderId="6" xfId="49" applyFont="1" applyFill="1" applyBorder="1" applyAlignment="1">
      <alignment horizontal="left" vertical="center" wrapText="1"/>
    </xf>
    <xf numFmtId="0" fontId="10" fillId="0" borderId="2" xfId="0" applyFont="1" applyFill="1" applyBorder="1" applyAlignment="1">
      <alignment horizontal="center" vertical="center"/>
    </xf>
    <xf numFmtId="0" fontId="12" fillId="0"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tabSelected="1" workbookViewId="0">
      <selection activeCell="A1" sqref="A1:G1"/>
    </sheetView>
  </sheetViews>
  <sheetFormatPr defaultColWidth="9" defaultRowHeight="13.8"/>
  <cols>
    <col min="1" max="1" width="8.37037037037037" style="1" customWidth="1"/>
    <col min="2" max="4" width="13.4537037037037" style="1" customWidth="1"/>
    <col min="5" max="5" width="83.5" style="1" customWidth="1"/>
    <col min="6" max="6" width="13.4537037037037" style="1" customWidth="1"/>
    <col min="7" max="7" width="26.2685185185185" style="1" customWidth="1"/>
    <col min="8" max="8" width="34.7222222222222" customWidth="1"/>
    <col min="9" max="9" width="17" customWidth="1"/>
  </cols>
  <sheetData>
    <row r="1" ht="27.65" customHeight="1" spans="1:7">
      <c r="A1" s="2" t="s">
        <v>0</v>
      </c>
      <c r="B1" s="2"/>
      <c r="C1" s="2"/>
      <c r="D1" s="2"/>
      <c r="E1" s="2"/>
      <c r="F1" s="2"/>
      <c r="G1" s="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59" t="s">
        <v>9</v>
      </c>
      <c r="B10" s="60"/>
      <c r="C10" s="60"/>
      <c r="D10" s="60"/>
      <c r="E10" s="74"/>
      <c r="F10" s="50" t="s">
        <v>10</v>
      </c>
      <c r="G10" s="50" t="s">
        <v>11</v>
      </c>
    </row>
    <row r="11" ht="19.9" customHeight="1" spans="1:7">
      <c r="A11" s="22" t="s">
        <v>12</v>
      </c>
      <c r="B11" s="23"/>
      <c r="C11" s="23"/>
      <c r="D11" s="23"/>
      <c r="E11" s="23"/>
      <c r="F11" s="23"/>
      <c r="G11" s="52"/>
    </row>
    <row r="12" ht="60" customHeight="1" spans="1:7">
      <c r="A12" s="82">
        <v>1</v>
      </c>
      <c r="B12" s="62" t="s">
        <v>13</v>
      </c>
      <c r="C12" s="83"/>
      <c r="D12" s="83"/>
      <c r="E12" s="83"/>
      <c r="F12" s="83"/>
      <c r="G12" s="88"/>
    </row>
    <row r="13" ht="19.9" customHeight="1" spans="1:8">
      <c r="A13" s="22" t="s">
        <v>14</v>
      </c>
      <c r="B13" s="23"/>
      <c r="C13" s="23"/>
      <c r="D13" s="23"/>
      <c r="E13" s="23"/>
      <c r="F13" s="23"/>
      <c r="G13" s="52"/>
      <c r="H13" s="45"/>
    </row>
    <row r="14" ht="15.6" spans="1:8">
      <c r="A14" s="68">
        <v>2.1</v>
      </c>
      <c r="B14" s="84" t="s">
        <v>15</v>
      </c>
      <c r="C14" s="85"/>
      <c r="D14" s="85"/>
      <c r="E14" s="89"/>
      <c r="F14" s="90">
        <v>4</v>
      </c>
      <c r="G14" s="90" t="s">
        <v>16</v>
      </c>
      <c r="H14" s="45"/>
    </row>
    <row r="15" ht="15.6" spans="1:7">
      <c r="A15" s="68">
        <v>2.2</v>
      </c>
      <c r="B15" s="39" t="s">
        <v>17</v>
      </c>
      <c r="C15" s="85"/>
      <c r="D15" s="85"/>
      <c r="E15" s="89"/>
      <c r="F15" s="90">
        <v>4</v>
      </c>
      <c r="G15" s="90" t="s">
        <v>16</v>
      </c>
    </row>
    <row r="16" ht="15.6" spans="1:8">
      <c r="A16" s="68">
        <v>2.3</v>
      </c>
      <c r="B16" s="39" t="s">
        <v>18</v>
      </c>
      <c r="C16" s="85"/>
      <c r="D16" s="85"/>
      <c r="E16" s="89"/>
      <c r="F16" s="90">
        <v>4</v>
      </c>
      <c r="G16" s="90" t="s">
        <v>16</v>
      </c>
      <c r="H16" s="45"/>
    </row>
    <row r="17" ht="15.6" spans="1:8">
      <c r="A17" s="68">
        <v>2.4</v>
      </c>
      <c r="B17" s="39" t="s">
        <v>19</v>
      </c>
      <c r="C17" s="85"/>
      <c r="D17" s="85"/>
      <c r="E17" s="89"/>
      <c r="F17" s="90">
        <v>4</v>
      </c>
      <c r="G17" s="90" t="s">
        <v>16</v>
      </c>
      <c r="H17" s="45"/>
    </row>
    <row r="18" ht="36" customHeight="1" spans="1:8">
      <c r="A18" s="68">
        <v>2.5</v>
      </c>
      <c r="B18" s="39" t="s">
        <v>20</v>
      </c>
      <c r="C18" s="85"/>
      <c r="D18" s="85"/>
      <c r="E18" s="89"/>
      <c r="F18" s="90">
        <v>4</v>
      </c>
      <c r="G18" s="90" t="s">
        <v>16</v>
      </c>
      <c r="H18" s="45"/>
    </row>
    <row r="19" ht="16.15" customHeight="1" spans="1:7">
      <c r="A19" s="67"/>
      <c r="B19" s="20" t="s">
        <v>21</v>
      </c>
      <c r="C19" s="21"/>
      <c r="D19" s="21"/>
      <c r="E19" s="49"/>
      <c r="F19" s="50">
        <f>SUM(F14:F18)</f>
        <v>20</v>
      </c>
      <c r="G19" s="80"/>
    </row>
    <row r="20" ht="19.9" customHeight="1" spans="1:7">
      <c r="A20" s="22" t="s">
        <v>22</v>
      </c>
      <c r="B20" s="23"/>
      <c r="C20" s="23"/>
      <c r="D20" s="23"/>
      <c r="E20" s="23"/>
      <c r="F20" s="23"/>
      <c r="G20" s="52"/>
    </row>
    <row r="21" ht="15" spans="1:7">
      <c r="A21" s="68">
        <v>3.1</v>
      </c>
      <c r="B21" s="86" t="s">
        <v>23</v>
      </c>
      <c r="C21" s="86"/>
      <c r="D21" s="86"/>
      <c r="E21" s="86"/>
      <c r="F21" s="56">
        <v>1</v>
      </c>
      <c r="G21" s="56" t="s">
        <v>16</v>
      </c>
    </row>
    <row r="22" ht="15" spans="1:7">
      <c r="A22" s="68">
        <v>3.2</v>
      </c>
      <c r="B22" s="87" t="s">
        <v>24</v>
      </c>
      <c r="C22" s="87"/>
      <c r="D22" s="87"/>
      <c r="E22" s="87"/>
      <c r="F22" s="56">
        <v>1</v>
      </c>
      <c r="G22" s="56" t="s">
        <v>16</v>
      </c>
    </row>
    <row r="23" ht="15" spans="1:7">
      <c r="A23" s="68">
        <v>3.3</v>
      </c>
      <c r="B23" s="87" t="s">
        <v>25</v>
      </c>
      <c r="C23" s="87"/>
      <c r="D23" s="87"/>
      <c r="E23" s="87"/>
      <c r="F23" s="56">
        <v>1</v>
      </c>
      <c r="G23" s="56" t="s">
        <v>16</v>
      </c>
    </row>
    <row r="24" ht="15" spans="1:7">
      <c r="A24" s="68">
        <v>3.4</v>
      </c>
      <c r="B24" s="86" t="s">
        <v>26</v>
      </c>
      <c r="C24" s="86"/>
      <c r="D24" s="86"/>
      <c r="E24" s="86"/>
      <c r="F24" s="56">
        <v>1</v>
      </c>
      <c r="G24" s="56" t="s">
        <v>16</v>
      </c>
    </row>
    <row r="25" ht="15" spans="1:8">
      <c r="A25" s="68">
        <v>3.5</v>
      </c>
      <c r="B25" s="87" t="s">
        <v>27</v>
      </c>
      <c r="C25" s="87"/>
      <c r="D25" s="87"/>
      <c r="E25" s="87"/>
      <c r="F25" s="56">
        <v>1</v>
      </c>
      <c r="G25" s="56" t="s">
        <v>16</v>
      </c>
      <c r="H25" s="45"/>
    </row>
    <row r="26" ht="15" spans="1:7">
      <c r="A26" s="68">
        <v>3.6</v>
      </c>
      <c r="B26" s="87" t="s">
        <v>28</v>
      </c>
      <c r="C26" s="87"/>
      <c r="D26" s="87"/>
      <c r="E26" s="87"/>
      <c r="F26" s="56">
        <v>1</v>
      </c>
      <c r="G26" s="56" t="s">
        <v>16</v>
      </c>
    </row>
    <row r="27" ht="15" spans="1:7">
      <c r="A27" s="68">
        <v>3.7</v>
      </c>
      <c r="B27" s="86" t="s">
        <v>29</v>
      </c>
      <c r="C27" s="86"/>
      <c r="D27" s="86"/>
      <c r="E27" s="86"/>
      <c r="F27" s="56">
        <v>1</v>
      </c>
      <c r="G27" s="56" t="s">
        <v>16</v>
      </c>
    </row>
    <row r="28" ht="35" customHeight="1" spans="1:7">
      <c r="A28" s="68">
        <v>3.8</v>
      </c>
      <c r="B28" s="86" t="s">
        <v>30</v>
      </c>
      <c r="C28" s="86"/>
      <c r="D28" s="86"/>
      <c r="E28" s="86"/>
      <c r="F28" s="56">
        <v>1</v>
      </c>
      <c r="G28" s="56" t="s">
        <v>16</v>
      </c>
    </row>
    <row r="29" customFormat="1" ht="15" spans="1:7">
      <c r="A29" s="68">
        <v>3.9</v>
      </c>
      <c r="B29" s="87" t="s">
        <v>31</v>
      </c>
      <c r="C29" s="87"/>
      <c r="D29" s="87"/>
      <c r="E29" s="87"/>
      <c r="F29" s="56">
        <v>1</v>
      </c>
      <c r="G29" s="56" t="s">
        <v>16</v>
      </c>
    </row>
    <row r="30" customFormat="1" ht="15" spans="1:7">
      <c r="A30" s="69">
        <v>3.1</v>
      </c>
      <c r="B30" s="87" t="s">
        <v>32</v>
      </c>
      <c r="C30" s="87"/>
      <c r="D30" s="87"/>
      <c r="E30" s="87"/>
      <c r="F30" s="56">
        <v>1</v>
      </c>
      <c r="G30" s="56" t="s">
        <v>16</v>
      </c>
    </row>
    <row r="31" customFormat="1" ht="15" spans="1:7">
      <c r="A31" s="68">
        <v>3.11</v>
      </c>
      <c r="B31" s="87" t="s">
        <v>33</v>
      </c>
      <c r="C31" s="87"/>
      <c r="D31" s="87"/>
      <c r="E31" s="87"/>
      <c r="F31" s="56">
        <v>1</v>
      </c>
      <c r="G31" s="56" t="s">
        <v>16</v>
      </c>
    </row>
    <row r="32" customFormat="1" ht="15" spans="1:7">
      <c r="A32" s="68">
        <v>3.12</v>
      </c>
      <c r="B32" s="87" t="s">
        <v>34</v>
      </c>
      <c r="C32" s="87"/>
      <c r="D32" s="87"/>
      <c r="E32" s="87"/>
      <c r="F32" s="56">
        <v>1</v>
      </c>
      <c r="G32" s="56" t="s">
        <v>16</v>
      </c>
    </row>
    <row r="33" customFormat="1" ht="29" customHeight="1" spans="1:7">
      <c r="A33" s="68">
        <v>3.13</v>
      </c>
      <c r="B33" s="86" t="s">
        <v>35</v>
      </c>
      <c r="C33" s="86"/>
      <c r="D33" s="86"/>
      <c r="E33" s="86"/>
      <c r="F33" s="56">
        <v>1</v>
      </c>
      <c r="G33" s="56" t="s">
        <v>16</v>
      </c>
    </row>
    <row r="34" customFormat="1" ht="32" customHeight="1" spans="1:7">
      <c r="A34" s="68">
        <v>3.14</v>
      </c>
      <c r="B34" s="87" t="s">
        <v>36</v>
      </c>
      <c r="C34" s="87"/>
      <c r="D34" s="87"/>
      <c r="E34" s="87"/>
      <c r="F34" s="56">
        <v>1</v>
      </c>
      <c r="G34" s="56" t="s">
        <v>16</v>
      </c>
    </row>
    <row r="35" customFormat="1" ht="31" customHeight="1" spans="1:7">
      <c r="A35" s="68">
        <v>3.15</v>
      </c>
      <c r="B35" s="39" t="s">
        <v>37</v>
      </c>
      <c r="C35" s="85"/>
      <c r="D35" s="85"/>
      <c r="E35" s="89"/>
      <c r="F35" s="56">
        <v>1</v>
      </c>
      <c r="G35" s="56" t="s">
        <v>16</v>
      </c>
    </row>
    <row r="36" customFormat="1" ht="32" customHeight="1" spans="1:7">
      <c r="A36" s="68">
        <v>3.16</v>
      </c>
      <c r="B36" s="87" t="s">
        <v>38</v>
      </c>
      <c r="C36" s="87"/>
      <c r="D36" s="87"/>
      <c r="E36" s="87"/>
      <c r="F36" s="56">
        <v>2</v>
      </c>
      <c r="G36" s="56" t="s">
        <v>16</v>
      </c>
    </row>
    <row r="37" customFormat="1" ht="34" customHeight="1" spans="1:7">
      <c r="A37" s="68">
        <v>3.17</v>
      </c>
      <c r="B37" s="87" t="s">
        <v>39</v>
      </c>
      <c r="C37" s="87"/>
      <c r="D37" s="87"/>
      <c r="E37" s="87"/>
      <c r="F37" s="56">
        <v>2</v>
      </c>
      <c r="G37" s="56" t="s">
        <v>16</v>
      </c>
    </row>
    <row r="38" customFormat="1" ht="32" customHeight="1" spans="1:7">
      <c r="A38" s="68">
        <v>3.18</v>
      </c>
      <c r="B38" s="87" t="s">
        <v>40</v>
      </c>
      <c r="C38" s="87"/>
      <c r="D38" s="87"/>
      <c r="E38" s="87"/>
      <c r="F38" s="56">
        <v>1</v>
      </c>
      <c r="G38" s="56" t="s">
        <v>16</v>
      </c>
    </row>
    <row r="39" ht="19.15" customHeight="1" spans="1:7">
      <c r="A39" s="19"/>
      <c r="B39" s="20" t="s">
        <v>41</v>
      </c>
      <c r="C39" s="21"/>
      <c r="D39" s="21"/>
      <c r="E39" s="49"/>
      <c r="F39" s="50">
        <f>SUM(F21:F38)</f>
        <v>20</v>
      </c>
      <c r="G39" s="51"/>
    </row>
    <row r="40" ht="19.15" customHeight="1" spans="1:7">
      <c r="A40" s="20" t="s">
        <v>42</v>
      </c>
      <c r="B40" s="21"/>
      <c r="C40" s="21"/>
      <c r="D40" s="21"/>
      <c r="E40" s="49"/>
      <c r="F40" s="50">
        <f>F19+F39</f>
        <v>40</v>
      </c>
      <c r="G40" s="51"/>
    </row>
    <row r="41" ht="19.9" customHeight="1" spans="1:7">
      <c r="A41" s="22" t="s">
        <v>43</v>
      </c>
      <c r="B41" s="23"/>
      <c r="C41" s="23"/>
      <c r="D41" s="23"/>
      <c r="E41" s="23"/>
      <c r="F41" s="23"/>
      <c r="G41" s="52"/>
    </row>
    <row r="42" ht="78" customHeight="1" spans="1:7">
      <c r="A42" s="24">
        <v>4.1</v>
      </c>
      <c r="B42" s="25" t="s">
        <v>44</v>
      </c>
      <c r="C42" s="73" t="s">
        <v>45</v>
      </c>
      <c r="D42" s="73"/>
      <c r="E42" s="73"/>
      <c r="F42" s="73"/>
      <c r="G42" s="73"/>
    </row>
    <row r="43" ht="45" customHeight="1" spans="1:15">
      <c r="A43" s="28">
        <v>4.2</v>
      </c>
      <c r="B43" s="25" t="s">
        <v>46</v>
      </c>
      <c r="C43" s="26" t="s">
        <v>47</v>
      </c>
      <c r="D43" s="27"/>
      <c r="E43" s="27"/>
      <c r="F43" s="27"/>
      <c r="G43" s="53"/>
      <c r="O43" s="58"/>
    </row>
    <row r="44" ht="45" customHeight="1" spans="1:15">
      <c r="A44" s="29">
        <v>4.3</v>
      </c>
      <c r="B44" s="30" t="s">
        <v>48</v>
      </c>
      <c r="C44" s="31" t="s">
        <v>49</v>
      </c>
      <c r="D44" s="32"/>
      <c r="E44" s="32"/>
      <c r="F44" s="32"/>
      <c r="G44" s="54"/>
      <c r="O44" s="58"/>
    </row>
    <row r="45" ht="45" customHeight="1" spans="1:15">
      <c r="A45" s="33"/>
      <c r="B45" s="34"/>
      <c r="C45" s="26" t="s">
        <v>50</v>
      </c>
      <c r="D45" s="27"/>
      <c r="E45" s="27"/>
      <c r="F45" s="27"/>
      <c r="G45" s="53"/>
      <c r="O45" s="58"/>
    </row>
    <row r="46" ht="45" customHeight="1" spans="1:15">
      <c r="A46" s="28">
        <v>4.4</v>
      </c>
      <c r="B46" s="25" t="s">
        <v>51</v>
      </c>
      <c r="C46" s="26" t="s">
        <v>50</v>
      </c>
      <c r="D46" s="27"/>
      <c r="E46" s="27"/>
      <c r="F46" s="27"/>
      <c r="G46" s="53"/>
      <c r="O46" s="58"/>
    </row>
    <row r="47" ht="45" customHeight="1" spans="1:15">
      <c r="A47" s="28">
        <v>4.5</v>
      </c>
      <c r="B47" s="25" t="s">
        <v>52</v>
      </c>
      <c r="C47" s="26" t="s">
        <v>53</v>
      </c>
      <c r="D47" s="27"/>
      <c r="E47" s="27"/>
      <c r="F47" s="27"/>
      <c r="G47" s="53"/>
      <c r="O47" s="58"/>
    </row>
    <row r="48" ht="45" customHeight="1" spans="1:15">
      <c r="A48" s="28">
        <v>4.6</v>
      </c>
      <c r="B48" s="25" t="s">
        <v>54</v>
      </c>
      <c r="C48" s="26" t="s">
        <v>55</v>
      </c>
      <c r="D48" s="27"/>
      <c r="E48" s="27"/>
      <c r="F48" s="27"/>
      <c r="G48" s="53"/>
      <c r="O48" s="58"/>
    </row>
    <row r="49" ht="45" customHeight="1" spans="1:15">
      <c r="A49" s="28">
        <v>4.7</v>
      </c>
      <c r="B49" s="25" t="s">
        <v>56</v>
      </c>
      <c r="C49" s="26" t="s">
        <v>57</v>
      </c>
      <c r="D49" s="27"/>
      <c r="E49" s="27"/>
      <c r="F49" s="27"/>
      <c r="G49" s="53"/>
      <c r="O49" s="58"/>
    </row>
    <row r="50" ht="19.9" customHeight="1" spans="1:7">
      <c r="A50" s="22" t="s">
        <v>58</v>
      </c>
      <c r="B50" s="23"/>
      <c r="C50" s="23"/>
      <c r="D50" s="23"/>
      <c r="E50" s="23"/>
      <c r="F50" s="23"/>
      <c r="G50" s="52"/>
    </row>
    <row r="51" ht="45" customHeight="1" spans="1:7">
      <c r="A51" s="24">
        <v>5.1</v>
      </c>
      <c r="B51" s="25" t="s">
        <v>59</v>
      </c>
      <c r="C51" s="26" t="s">
        <v>60</v>
      </c>
      <c r="D51" s="27"/>
      <c r="E51" s="27"/>
      <c r="F51" s="27"/>
      <c r="G51" s="53"/>
    </row>
    <row r="52" ht="45" customHeight="1" spans="1:7">
      <c r="A52" s="28">
        <v>5.2</v>
      </c>
      <c r="B52" s="25" t="s">
        <v>61</v>
      </c>
      <c r="C52" s="26" t="s">
        <v>62</v>
      </c>
      <c r="D52" s="27"/>
      <c r="E52" s="27"/>
      <c r="F52" s="27"/>
      <c r="G52" s="53"/>
    </row>
    <row r="53" ht="77.25" customHeight="1" spans="1:7">
      <c r="A53" s="28">
        <v>5.3</v>
      </c>
      <c r="B53" s="25" t="s">
        <v>63</v>
      </c>
      <c r="C53" s="26" t="s">
        <v>64</v>
      </c>
      <c r="D53" s="27"/>
      <c r="E53" s="27"/>
      <c r="F53" s="27"/>
      <c r="G53" s="53"/>
    </row>
    <row r="54" ht="45" customHeight="1" spans="1:7">
      <c r="A54" s="28">
        <v>5.4</v>
      </c>
      <c r="B54" s="25" t="s">
        <v>65</v>
      </c>
      <c r="C54" s="28" t="s">
        <v>66</v>
      </c>
      <c r="D54" s="28"/>
      <c r="E54" s="28"/>
      <c r="F54" s="28"/>
      <c r="G54" s="28"/>
    </row>
  </sheetData>
  <mergeCells count="56">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A40:E40"/>
    <mergeCell ref="A41:G41"/>
    <mergeCell ref="C42:G42"/>
    <mergeCell ref="C43:G43"/>
    <mergeCell ref="C44:G44"/>
    <mergeCell ref="C45:G45"/>
    <mergeCell ref="C46:G46"/>
    <mergeCell ref="C47:G47"/>
    <mergeCell ref="C48:G48"/>
    <mergeCell ref="C49:G49"/>
    <mergeCell ref="A50:G50"/>
    <mergeCell ref="C51:G51"/>
    <mergeCell ref="C52:G52"/>
    <mergeCell ref="C53:G53"/>
    <mergeCell ref="C54:G54"/>
    <mergeCell ref="A44:A45"/>
    <mergeCell ref="B44:B45"/>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
  <sheetViews>
    <sheetView workbookViewId="0">
      <selection activeCell="A1" sqref="A1:G1"/>
    </sheetView>
  </sheetViews>
  <sheetFormatPr defaultColWidth="9" defaultRowHeight="13.8"/>
  <cols>
    <col min="1" max="1" width="8.37037037037037" style="1" customWidth="1"/>
    <col min="2" max="4" width="13.4537037037037" style="1" customWidth="1"/>
    <col min="5" max="5" width="83.5" style="1" customWidth="1"/>
    <col min="6" max="6" width="13.4537037037037" style="1" customWidth="1"/>
    <col min="7" max="7" width="26.2685185185185" style="1" customWidth="1"/>
    <col min="8" max="8" width="34.7222222222222" customWidth="1"/>
    <col min="9" max="9" width="17" customWidth="1"/>
  </cols>
  <sheetData>
    <row r="1" customFormat="1" ht="27.65" customHeight="1" spans="1:7">
      <c r="A1" s="2" t="s">
        <v>0</v>
      </c>
      <c r="B1" s="2"/>
      <c r="C1" s="2"/>
      <c r="D1" s="2"/>
      <c r="E1" s="2"/>
      <c r="F1" s="2"/>
      <c r="G1" s="2"/>
    </row>
    <row r="2" customFormat="1" ht="24" customHeight="1" spans="1:7">
      <c r="A2" s="3" t="s">
        <v>67</v>
      </c>
      <c r="B2" s="3"/>
      <c r="C2" s="3"/>
      <c r="D2" s="3"/>
      <c r="E2" s="3"/>
      <c r="F2" s="3"/>
      <c r="G2" s="3"/>
    </row>
    <row r="3" customFormat="1" ht="24" customHeight="1" spans="1:7">
      <c r="A3" s="3" t="s">
        <v>68</v>
      </c>
      <c r="B3" s="3"/>
      <c r="C3" s="3"/>
      <c r="D3" s="3"/>
      <c r="E3" s="3"/>
      <c r="F3" s="3"/>
      <c r="G3" s="3"/>
    </row>
    <row r="4" customFormat="1" ht="24" customHeight="1" spans="1:7">
      <c r="A4" s="3" t="s">
        <v>3</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59" t="s">
        <v>9</v>
      </c>
      <c r="B10" s="60"/>
      <c r="C10" s="60"/>
      <c r="D10" s="60"/>
      <c r="E10" s="74"/>
      <c r="F10" s="50" t="s">
        <v>10</v>
      </c>
      <c r="G10" s="50" t="s">
        <v>11</v>
      </c>
    </row>
    <row r="11" customFormat="1" ht="19.9" customHeight="1" spans="1:7">
      <c r="A11" s="22" t="s">
        <v>12</v>
      </c>
      <c r="B11" s="23"/>
      <c r="C11" s="23"/>
      <c r="D11" s="23"/>
      <c r="E11" s="23"/>
      <c r="F11" s="23"/>
      <c r="G11" s="52"/>
    </row>
    <row r="12" customFormat="1" ht="60" customHeight="1" spans="1:7">
      <c r="A12" s="61">
        <v>1.1</v>
      </c>
      <c r="B12" s="62" t="s">
        <v>69</v>
      </c>
      <c r="C12" s="63"/>
      <c r="D12" s="63"/>
      <c r="E12" s="63"/>
      <c r="F12" s="63"/>
      <c r="G12" s="75"/>
    </row>
    <row r="13" customFormat="1" ht="19.9" customHeight="1" spans="1:8">
      <c r="A13" s="22" t="s">
        <v>14</v>
      </c>
      <c r="B13" s="23"/>
      <c r="C13" s="23"/>
      <c r="D13" s="23"/>
      <c r="E13" s="23"/>
      <c r="F13" s="23"/>
      <c r="G13" s="52"/>
      <c r="H13" s="45"/>
    </row>
    <row r="14" customFormat="1" ht="15" spans="1:8">
      <c r="A14" s="61">
        <v>2.1</v>
      </c>
      <c r="B14" s="62" t="s">
        <v>70</v>
      </c>
      <c r="C14" s="64"/>
      <c r="D14" s="64"/>
      <c r="E14" s="76"/>
      <c r="F14" s="77">
        <v>4</v>
      </c>
      <c r="G14" s="77" t="s">
        <v>16</v>
      </c>
      <c r="H14" s="45"/>
    </row>
    <row r="15" customFormat="1" ht="15" spans="1:7">
      <c r="A15" s="61">
        <v>2.2</v>
      </c>
      <c r="B15" s="65" t="s">
        <v>71</v>
      </c>
      <c r="C15" s="66"/>
      <c r="D15" s="66"/>
      <c r="E15" s="78"/>
      <c r="F15" s="77">
        <v>4</v>
      </c>
      <c r="G15" s="77" t="s">
        <v>16</v>
      </c>
    </row>
    <row r="16" customFormat="1" ht="15" spans="1:8">
      <c r="A16" s="61">
        <v>2.3</v>
      </c>
      <c r="B16" s="62" t="s">
        <v>72</v>
      </c>
      <c r="C16" s="64"/>
      <c r="D16" s="64"/>
      <c r="E16" s="76"/>
      <c r="F16" s="77">
        <v>4</v>
      </c>
      <c r="G16" s="77" t="s">
        <v>16</v>
      </c>
      <c r="H16" s="45"/>
    </row>
    <row r="17" customFormat="1" ht="15" spans="1:8">
      <c r="A17" s="61">
        <v>2.4</v>
      </c>
      <c r="B17" s="62" t="s">
        <v>73</v>
      </c>
      <c r="C17" s="64"/>
      <c r="D17" s="64"/>
      <c r="E17" s="76"/>
      <c r="F17" s="77">
        <v>4</v>
      </c>
      <c r="G17" s="77" t="s">
        <v>16</v>
      </c>
      <c r="H17" s="45"/>
    </row>
    <row r="18" customFormat="1" ht="15" spans="1:8">
      <c r="A18" s="61">
        <v>2.5</v>
      </c>
      <c r="B18" s="62" t="s">
        <v>74</v>
      </c>
      <c r="C18" s="64"/>
      <c r="D18" s="64"/>
      <c r="E18" s="76"/>
      <c r="F18" s="79">
        <v>4</v>
      </c>
      <c r="G18" s="77" t="s">
        <v>16</v>
      </c>
      <c r="H18" s="45"/>
    </row>
    <row r="19" customFormat="1" ht="16.15" customHeight="1" spans="1:7">
      <c r="A19" s="67"/>
      <c r="B19" s="20" t="s">
        <v>21</v>
      </c>
      <c r="C19" s="21"/>
      <c r="D19" s="21"/>
      <c r="E19" s="49"/>
      <c r="F19" s="50">
        <f>SUM(F14:F18)</f>
        <v>20</v>
      </c>
      <c r="G19" s="80"/>
    </row>
    <row r="20" customFormat="1" ht="19.9" customHeight="1" spans="1:7">
      <c r="A20" s="22" t="s">
        <v>22</v>
      </c>
      <c r="B20" s="23"/>
      <c r="C20" s="23"/>
      <c r="D20" s="23"/>
      <c r="E20" s="23"/>
      <c r="F20" s="23"/>
      <c r="G20" s="52"/>
    </row>
    <row r="21" customFormat="1" ht="15" spans="1:7">
      <c r="A21" s="68">
        <v>3.1</v>
      </c>
      <c r="B21" s="62" t="s">
        <v>75</v>
      </c>
      <c r="C21" s="64"/>
      <c r="D21" s="64"/>
      <c r="E21" s="76">
        <v>2</v>
      </c>
      <c r="F21" s="77">
        <v>1</v>
      </c>
      <c r="G21" s="79" t="s">
        <v>16</v>
      </c>
    </row>
    <row r="22" customFormat="1" ht="15" spans="1:7">
      <c r="A22" s="68">
        <v>3.2</v>
      </c>
      <c r="B22" s="62" t="s">
        <v>76</v>
      </c>
      <c r="C22" s="64"/>
      <c r="D22" s="64"/>
      <c r="E22" s="76"/>
      <c r="F22" s="77">
        <v>1</v>
      </c>
      <c r="G22" s="79" t="s">
        <v>16</v>
      </c>
    </row>
    <row r="23" customFormat="1" ht="15" spans="1:7">
      <c r="A23" s="68">
        <v>3.3</v>
      </c>
      <c r="B23" s="62" t="s">
        <v>77</v>
      </c>
      <c r="C23" s="64"/>
      <c r="D23" s="64"/>
      <c r="E23" s="76"/>
      <c r="F23" s="77">
        <v>1</v>
      </c>
      <c r="G23" s="79" t="s">
        <v>16</v>
      </c>
    </row>
    <row r="24" customFormat="1" ht="15" spans="1:7">
      <c r="A24" s="68">
        <v>3.4</v>
      </c>
      <c r="B24" s="62" t="s">
        <v>78</v>
      </c>
      <c r="C24" s="64"/>
      <c r="D24" s="64"/>
      <c r="E24" s="76"/>
      <c r="F24" s="77">
        <v>2</v>
      </c>
      <c r="G24" s="79" t="s">
        <v>16</v>
      </c>
    </row>
    <row r="25" customFormat="1" ht="15" spans="1:8">
      <c r="A25" s="68">
        <v>3.5</v>
      </c>
      <c r="B25" s="65" t="s">
        <v>79</v>
      </c>
      <c r="C25" s="66"/>
      <c r="D25" s="66"/>
      <c r="E25" s="78"/>
      <c r="F25" s="77">
        <v>1</v>
      </c>
      <c r="G25" s="79" t="s">
        <v>16</v>
      </c>
      <c r="H25" s="45"/>
    </row>
    <row r="26" customFormat="1" ht="15" spans="1:7">
      <c r="A26" s="68">
        <v>3.6</v>
      </c>
      <c r="B26" s="62" t="s">
        <v>80</v>
      </c>
      <c r="C26" s="64"/>
      <c r="D26" s="64"/>
      <c r="E26" s="76"/>
      <c r="F26" s="77">
        <v>1</v>
      </c>
      <c r="G26" s="77" t="s">
        <v>16</v>
      </c>
    </row>
    <row r="27" customFormat="1" ht="15" spans="1:7">
      <c r="A27" s="68">
        <v>3.7</v>
      </c>
      <c r="B27" s="62" t="s">
        <v>81</v>
      </c>
      <c r="C27" s="64"/>
      <c r="D27" s="64"/>
      <c r="E27" s="76"/>
      <c r="F27" s="77">
        <v>1</v>
      </c>
      <c r="G27" s="77" t="s">
        <v>16</v>
      </c>
    </row>
    <row r="28" customFormat="1" ht="35" customHeight="1" spans="1:7">
      <c r="A28" s="68">
        <v>3.8</v>
      </c>
      <c r="B28" s="62" t="s">
        <v>82</v>
      </c>
      <c r="C28" s="64"/>
      <c r="D28" s="64"/>
      <c r="E28" s="76"/>
      <c r="F28" s="77">
        <v>2</v>
      </c>
      <c r="G28" s="79" t="s">
        <v>16</v>
      </c>
    </row>
    <row r="29" customFormat="1" ht="15" spans="1:7">
      <c r="A29" s="68">
        <v>3.9</v>
      </c>
      <c r="B29" s="62" t="s">
        <v>83</v>
      </c>
      <c r="C29" s="64"/>
      <c r="D29" s="64"/>
      <c r="E29" s="76"/>
      <c r="F29" s="77">
        <v>2</v>
      </c>
      <c r="G29" s="77" t="s">
        <v>16</v>
      </c>
    </row>
    <row r="30" customFormat="1" ht="15" spans="1:7">
      <c r="A30" s="69">
        <v>3.1</v>
      </c>
      <c r="B30" s="62" t="s">
        <v>84</v>
      </c>
      <c r="C30" s="64"/>
      <c r="D30" s="64"/>
      <c r="E30" s="76"/>
      <c r="F30" s="77">
        <v>2</v>
      </c>
      <c r="G30" s="79" t="s">
        <v>16</v>
      </c>
    </row>
    <row r="31" customFormat="1" ht="15" spans="1:7">
      <c r="A31" s="70">
        <v>3.12</v>
      </c>
      <c r="B31" s="62" t="s">
        <v>85</v>
      </c>
      <c r="C31" s="64"/>
      <c r="D31" s="64"/>
      <c r="E31" s="76"/>
      <c r="F31" s="77">
        <v>1</v>
      </c>
      <c r="G31" s="79" t="s">
        <v>16</v>
      </c>
    </row>
    <row r="32" customFormat="1" ht="15" spans="1:7">
      <c r="A32" s="70">
        <v>3.13</v>
      </c>
      <c r="B32" s="65" t="s">
        <v>86</v>
      </c>
      <c r="C32" s="66"/>
      <c r="D32" s="66"/>
      <c r="E32" s="78"/>
      <c r="F32" s="77">
        <v>1</v>
      </c>
      <c r="G32" s="79" t="s">
        <v>16</v>
      </c>
    </row>
    <row r="33" customFormat="1" ht="29" customHeight="1" spans="1:7">
      <c r="A33" s="70">
        <v>3.14</v>
      </c>
      <c r="B33" s="62" t="s">
        <v>87</v>
      </c>
      <c r="C33" s="64"/>
      <c r="D33" s="64"/>
      <c r="E33" s="76">
        <v>2</v>
      </c>
      <c r="F33" s="79">
        <v>1</v>
      </c>
      <c r="G33" s="77" t="s">
        <v>16</v>
      </c>
    </row>
    <row r="34" customFormat="1" ht="32" customHeight="1" spans="1:7">
      <c r="A34" s="70">
        <v>3.15</v>
      </c>
      <c r="B34" s="71" t="s">
        <v>88</v>
      </c>
      <c r="C34" s="72"/>
      <c r="D34" s="72"/>
      <c r="E34" s="81"/>
      <c r="F34" s="79">
        <v>2</v>
      </c>
      <c r="G34" s="77" t="s">
        <v>16</v>
      </c>
    </row>
    <row r="35" customFormat="1" ht="31" customHeight="1" spans="1:7">
      <c r="A35" s="70">
        <v>3.17</v>
      </c>
      <c r="B35" s="62" t="s">
        <v>89</v>
      </c>
      <c r="C35" s="64"/>
      <c r="D35" s="64"/>
      <c r="E35" s="76"/>
      <c r="F35" s="79">
        <v>1</v>
      </c>
      <c r="G35" s="77" t="s">
        <v>16</v>
      </c>
    </row>
    <row r="36" customFormat="1" ht="19.15" customHeight="1" spans="1:7">
      <c r="A36" s="19"/>
      <c r="B36" s="20" t="s">
        <v>90</v>
      </c>
      <c r="C36" s="21"/>
      <c r="D36" s="21"/>
      <c r="E36" s="49"/>
      <c r="F36" s="50">
        <f>SUM(F21:F35)</f>
        <v>20</v>
      </c>
      <c r="G36" s="51"/>
    </row>
    <row r="37" customFormat="1" ht="19.15" customHeight="1" spans="1:7">
      <c r="A37" s="20" t="s">
        <v>42</v>
      </c>
      <c r="B37" s="21"/>
      <c r="C37" s="21"/>
      <c r="D37" s="21"/>
      <c r="E37" s="49"/>
      <c r="F37" s="50">
        <f>F19+F36</f>
        <v>40</v>
      </c>
      <c r="G37" s="51"/>
    </row>
    <row r="38" customFormat="1" ht="19.9" customHeight="1" spans="1:7">
      <c r="A38" s="22" t="s">
        <v>43</v>
      </c>
      <c r="B38" s="23"/>
      <c r="C38" s="23"/>
      <c r="D38" s="23"/>
      <c r="E38" s="23"/>
      <c r="F38" s="23"/>
      <c r="G38" s="52"/>
    </row>
    <row r="39" customFormat="1" ht="171" customHeight="1" spans="1:7">
      <c r="A39" s="24">
        <v>4.1</v>
      </c>
      <c r="B39" s="25" t="s">
        <v>44</v>
      </c>
      <c r="C39" s="73" t="s">
        <v>91</v>
      </c>
      <c r="D39" s="73"/>
      <c r="E39" s="73"/>
      <c r="F39" s="73"/>
      <c r="G39" s="73"/>
    </row>
    <row r="40" customFormat="1" ht="45" customHeight="1" spans="1:15">
      <c r="A40" s="28">
        <v>4.2</v>
      </c>
      <c r="B40" s="25" t="s">
        <v>46</v>
      </c>
      <c r="C40" s="26" t="s">
        <v>47</v>
      </c>
      <c r="D40" s="27"/>
      <c r="E40" s="27"/>
      <c r="F40" s="27"/>
      <c r="G40" s="53"/>
      <c r="O40" s="58"/>
    </row>
    <row r="41" customFormat="1" ht="45" customHeight="1" spans="1:15">
      <c r="A41" s="29">
        <v>4.3</v>
      </c>
      <c r="B41" s="30" t="s">
        <v>48</v>
      </c>
      <c r="C41" s="31" t="s">
        <v>49</v>
      </c>
      <c r="D41" s="32"/>
      <c r="E41" s="32"/>
      <c r="F41" s="32"/>
      <c r="G41" s="54"/>
      <c r="O41" s="58"/>
    </row>
    <row r="42" customFormat="1" ht="45" customHeight="1" spans="1:15">
      <c r="A42" s="33"/>
      <c r="B42" s="34"/>
      <c r="C42" s="26" t="s">
        <v>50</v>
      </c>
      <c r="D42" s="27"/>
      <c r="E42" s="27"/>
      <c r="F42" s="27"/>
      <c r="G42" s="53"/>
      <c r="O42" s="58"/>
    </row>
    <row r="43" customFormat="1" ht="45" customHeight="1" spans="1:15">
      <c r="A43" s="28">
        <v>4.4</v>
      </c>
      <c r="B43" s="25" t="s">
        <v>51</v>
      </c>
      <c r="C43" s="26" t="s">
        <v>50</v>
      </c>
      <c r="D43" s="27"/>
      <c r="E43" s="27"/>
      <c r="F43" s="27"/>
      <c r="G43" s="53"/>
      <c r="O43" s="58"/>
    </row>
    <row r="44" customFormat="1" ht="45" customHeight="1" spans="1:15">
      <c r="A44" s="28">
        <v>4.5</v>
      </c>
      <c r="B44" s="25" t="s">
        <v>52</v>
      </c>
      <c r="C44" s="26" t="s">
        <v>53</v>
      </c>
      <c r="D44" s="27"/>
      <c r="E44" s="27"/>
      <c r="F44" s="27"/>
      <c r="G44" s="53"/>
      <c r="O44" s="58"/>
    </row>
    <row r="45" customFormat="1" ht="45" customHeight="1" spans="1:15">
      <c r="A45" s="28">
        <v>4.6</v>
      </c>
      <c r="B45" s="25" t="s">
        <v>54</v>
      </c>
      <c r="C45" s="26" t="s">
        <v>55</v>
      </c>
      <c r="D45" s="27"/>
      <c r="E45" s="27"/>
      <c r="F45" s="27"/>
      <c r="G45" s="53"/>
      <c r="O45" s="58"/>
    </row>
    <row r="46" customFormat="1" ht="45" customHeight="1" spans="1:15">
      <c r="A46" s="28">
        <v>4.7</v>
      </c>
      <c r="B46" s="25" t="s">
        <v>56</v>
      </c>
      <c r="C46" s="26" t="s">
        <v>57</v>
      </c>
      <c r="D46" s="27"/>
      <c r="E46" s="27"/>
      <c r="F46" s="27"/>
      <c r="G46" s="53"/>
      <c r="O46" s="58"/>
    </row>
    <row r="47" customFormat="1" ht="19.9" customHeight="1" spans="1:7">
      <c r="A47" s="22" t="s">
        <v>58</v>
      </c>
      <c r="B47" s="23"/>
      <c r="C47" s="23"/>
      <c r="D47" s="23"/>
      <c r="E47" s="23"/>
      <c r="F47" s="23"/>
      <c r="G47" s="52"/>
    </row>
    <row r="48" customFormat="1" ht="45" customHeight="1" spans="1:7">
      <c r="A48" s="24">
        <v>5.1</v>
      </c>
      <c r="B48" s="25" t="s">
        <v>59</v>
      </c>
      <c r="C48" s="26" t="s">
        <v>60</v>
      </c>
      <c r="D48" s="27"/>
      <c r="E48" s="27"/>
      <c r="F48" s="27"/>
      <c r="G48" s="53"/>
    </row>
    <row r="49" customFormat="1" ht="45" customHeight="1" spans="1:7">
      <c r="A49" s="28">
        <v>5.2</v>
      </c>
      <c r="B49" s="25" t="s">
        <v>61</v>
      </c>
      <c r="C49" s="26" t="s">
        <v>62</v>
      </c>
      <c r="D49" s="27"/>
      <c r="E49" s="27"/>
      <c r="F49" s="27"/>
      <c r="G49" s="53"/>
    </row>
    <row r="50" customFormat="1" ht="77.25" customHeight="1" spans="1:7">
      <c r="A50" s="28">
        <v>5.3</v>
      </c>
      <c r="B50" s="25" t="s">
        <v>63</v>
      </c>
      <c r="C50" s="26" t="s">
        <v>64</v>
      </c>
      <c r="D50" s="27"/>
      <c r="E50" s="27"/>
      <c r="F50" s="27"/>
      <c r="G50" s="53"/>
    </row>
    <row r="51" customFormat="1" ht="45" customHeight="1" spans="1:7">
      <c r="A51" s="28">
        <v>5.4</v>
      </c>
      <c r="B51" s="25" t="s">
        <v>65</v>
      </c>
      <c r="C51" s="28" t="s">
        <v>66</v>
      </c>
      <c r="D51" s="28"/>
      <c r="E51" s="28"/>
      <c r="F51" s="28"/>
      <c r="G51" s="28"/>
    </row>
  </sheetData>
  <mergeCells count="53">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A37:E37"/>
    <mergeCell ref="A38:G38"/>
    <mergeCell ref="C39:G39"/>
    <mergeCell ref="C40:G40"/>
    <mergeCell ref="C41:G41"/>
    <mergeCell ref="C42:G42"/>
    <mergeCell ref="C43:G43"/>
    <mergeCell ref="C44:G44"/>
    <mergeCell ref="C45:G45"/>
    <mergeCell ref="C46:G46"/>
    <mergeCell ref="A47:G47"/>
    <mergeCell ref="C48:G48"/>
    <mergeCell ref="C49:G49"/>
    <mergeCell ref="C50:G50"/>
    <mergeCell ref="C51:G51"/>
    <mergeCell ref="A41:A42"/>
    <mergeCell ref="B41:B42"/>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workbookViewId="0">
      <selection activeCell="A1" sqref="A1:G1"/>
    </sheetView>
  </sheetViews>
  <sheetFormatPr defaultColWidth="9" defaultRowHeight="13.8"/>
  <cols>
    <col min="1" max="1" width="8.37037037037037" style="1" customWidth="1"/>
    <col min="2" max="4" width="13.4444444444444" style="1" customWidth="1"/>
    <col min="5" max="5" width="61.4537037037037" style="1" customWidth="1"/>
    <col min="6" max="6" width="13.4444444444444" style="1" customWidth="1"/>
    <col min="7" max="7" width="26.2685185185185" style="1" customWidth="1"/>
    <col min="8" max="8" width="34.7222222222222" customWidth="1"/>
    <col min="9" max="9" width="17" customWidth="1"/>
  </cols>
  <sheetData>
    <row r="1" customFormat="1" ht="27.65" customHeight="1" spans="1:7">
      <c r="A1" s="2" t="s">
        <v>92</v>
      </c>
      <c r="B1" s="2"/>
      <c r="C1" s="2"/>
      <c r="D1" s="2"/>
      <c r="E1" s="2"/>
      <c r="F1" s="2"/>
      <c r="G1" s="2"/>
    </row>
    <row r="2" customFormat="1" ht="24" customHeight="1" spans="1:7">
      <c r="A2" s="3" t="s">
        <v>93</v>
      </c>
      <c r="B2" s="3"/>
      <c r="C2" s="3"/>
      <c r="D2" s="3"/>
      <c r="E2" s="3"/>
      <c r="F2" s="3"/>
      <c r="G2" s="3"/>
    </row>
    <row r="3" customFormat="1" ht="24" customHeight="1" spans="1:7">
      <c r="A3" s="3" t="s">
        <v>94</v>
      </c>
      <c r="B3" s="3"/>
      <c r="C3" s="3"/>
      <c r="D3" s="3"/>
      <c r="E3" s="3"/>
      <c r="F3" s="3"/>
      <c r="G3" s="3"/>
    </row>
    <row r="4" customFormat="1" ht="24" customHeight="1" spans="1:7">
      <c r="A4" s="3" t="s">
        <v>95</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96</v>
      </c>
      <c r="B10" s="5"/>
      <c r="C10" s="5"/>
      <c r="D10" s="5"/>
      <c r="E10" s="41"/>
      <c r="F10" s="42" t="s">
        <v>10</v>
      </c>
      <c r="G10" s="42" t="s">
        <v>11</v>
      </c>
    </row>
    <row r="11" customFormat="1" ht="19.9" customHeight="1" spans="1:7">
      <c r="A11" s="6" t="s">
        <v>12</v>
      </c>
      <c r="B11" s="7"/>
      <c r="C11" s="7"/>
      <c r="D11" s="7"/>
      <c r="E11" s="7"/>
      <c r="F11" s="7"/>
      <c r="G11" s="43"/>
    </row>
    <row r="12" customFormat="1" ht="60" customHeight="1" spans="1:7">
      <c r="A12" s="8">
        <v>1.1</v>
      </c>
      <c r="B12" s="9" t="s">
        <v>97</v>
      </c>
      <c r="C12" s="10"/>
      <c r="D12" s="10"/>
      <c r="E12" s="10"/>
      <c r="F12" s="10"/>
      <c r="G12" s="44"/>
    </row>
    <row r="13" customFormat="1" ht="19.9" customHeight="1" spans="1:8">
      <c r="A13" s="6" t="s">
        <v>14</v>
      </c>
      <c r="B13" s="7"/>
      <c r="C13" s="7"/>
      <c r="D13" s="7"/>
      <c r="E13" s="7"/>
      <c r="F13" s="7"/>
      <c r="G13" s="43"/>
      <c r="H13" s="45"/>
    </row>
    <row r="14" customFormat="1" ht="35" customHeight="1" spans="1:8">
      <c r="A14" s="8">
        <v>2.1</v>
      </c>
      <c r="B14" s="9" t="s">
        <v>98</v>
      </c>
      <c r="C14" s="11"/>
      <c r="D14" s="11"/>
      <c r="E14" s="46"/>
      <c r="F14" s="16">
        <v>4</v>
      </c>
      <c r="G14" s="16" t="s">
        <v>16</v>
      </c>
      <c r="H14" s="45"/>
    </row>
    <row r="15" customFormat="1" ht="31" customHeight="1" spans="1:7">
      <c r="A15" s="8">
        <v>2.2</v>
      </c>
      <c r="B15" s="9" t="s">
        <v>99</v>
      </c>
      <c r="C15" s="11"/>
      <c r="D15" s="11"/>
      <c r="E15" s="46"/>
      <c r="F15" s="16">
        <v>4</v>
      </c>
      <c r="G15" s="16" t="s">
        <v>16</v>
      </c>
    </row>
    <row r="16" customFormat="1" ht="44" customHeight="1" spans="1:8">
      <c r="A16" s="8">
        <v>2.3</v>
      </c>
      <c r="B16" s="9" t="s">
        <v>100</v>
      </c>
      <c r="C16" s="11"/>
      <c r="D16" s="11"/>
      <c r="E16" s="46"/>
      <c r="F16" s="16">
        <v>3</v>
      </c>
      <c r="G16" s="16" t="s">
        <v>16</v>
      </c>
      <c r="H16" s="45"/>
    </row>
    <row r="17" customFormat="1" ht="37" customHeight="1" spans="1:8">
      <c r="A17" s="8">
        <v>2.4</v>
      </c>
      <c r="B17" s="9" t="s">
        <v>101</v>
      </c>
      <c r="C17" s="11"/>
      <c r="D17" s="11"/>
      <c r="E17" s="46"/>
      <c r="F17" s="16">
        <v>3</v>
      </c>
      <c r="G17" s="16" t="s">
        <v>16</v>
      </c>
      <c r="H17" s="45"/>
    </row>
    <row r="18" customFormat="1" ht="34" customHeight="1" spans="1:8">
      <c r="A18" s="8">
        <v>2.5</v>
      </c>
      <c r="B18" s="9" t="s">
        <v>102</v>
      </c>
      <c r="C18" s="11"/>
      <c r="D18" s="11"/>
      <c r="E18" s="46"/>
      <c r="F18" s="16">
        <v>3</v>
      </c>
      <c r="G18" s="16" t="s">
        <v>16</v>
      </c>
      <c r="H18" s="45"/>
    </row>
    <row r="19" customFormat="1" ht="40" customHeight="1" spans="1:8">
      <c r="A19" s="8">
        <v>2.6</v>
      </c>
      <c r="B19" s="9" t="s">
        <v>103</v>
      </c>
      <c r="C19" s="11"/>
      <c r="D19" s="11"/>
      <c r="E19" s="46"/>
      <c r="F19" s="16">
        <v>3</v>
      </c>
      <c r="G19" s="16" t="s">
        <v>16</v>
      </c>
      <c r="H19" s="45"/>
    </row>
    <row r="20" customFormat="1" ht="16.15" customHeight="1" spans="1:7">
      <c r="A20" s="12"/>
      <c r="B20" s="13" t="s">
        <v>21</v>
      </c>
      <c r="C20" s="14"/>
      <c r="D20" s="14"/>
      <c r="E20" s="47"/>
      <c r="F20" s="42">
        <f>SUM(F14:F19)</f>
        <v>20</v>
      </c>
      <c r="G20" s="48"/>
    </row>
    <row r="21" customFormat="1" ht="19.9" customHeight="1" spans="1:7">
      <c r="A21" s="6" t="s">
        <v>22</v>
      </c>
      <c r="B21" s="7"/>
      <c r="C21" s="7"/>
      <c r="D21" s="7"/>
      <c r="E21" s="7"/>
      <c r="F21" s="7"/>
      <c r="G21" s="43"/>
    </row>
    <row r="22" customFormat="1" ht="37" customHeight="1" spans="1:7">
      <c r="A22" s="15" t="s">
        <v>104</v>
      </c>
      <c r="B22" s="16" t="s">
        <v>105</v>
      </c>
      <c r="C22" s="17" t="s">
        <v>106</v>
      </c>
      <c r="D22" s="17"/>
      <c r="E22" s="17"/>
      <c r="F22" s="16">
        <v>1</v>
      </c>
      <c r="G22" s="16" t="s">
        <v>16</v>
      </c>
    </row>
    <row r="23" customFormat="1" ht="22" customHeight="1" spans="1:7">
      <c r="A23" s="15" t="s">
        <v>107</v>
      </c>
      <c r="B23" s="16" t="s">
        <v>108</v>
      </c>
      <c r="C23" s="17" t="s">
        <v>109</v>
      </c>
      <c r="D23" s="17"/>
      <c r="E23" s="17"/>
      <c r="F23" s="16">
        <v>1</v>
      </c>
      <c r="G23" s="16" t="s">
        <v>16</v>
      </c>
    </row>
    <row r="24" customFormat="1" ht="40" customHeight="1" spans="1:7">
      <c r="A24" s="15" t="s">
        <v>110</v>
      </c>
      <c r="B24" s="16" t="s">
        <v>111</v>
      </c>
      <c r="C24" s="17" t="s">
        <v>112</v>
      </c>
      <c r="D24" s="17"/>
      <c r="E24" s="17"/>
      <c r="F24" s="16">
        <v>1</v>
      </c>
      <c r="G24" s="16" t="s">
        <v>16</v>
      </c>
    </row>
    <row r="25" customFormat="1" ht="30" spans="1:7">
      <c r="A25" s="15" t="s">
        <v>113</v>
      </c>
      <c r="B25" s="16" t="s">
        <v>114</v>
      </c>
      <c r="C25" s="17" t="s">
        <v>115</v>
      </c>
      <c r="D25" s="17"/>
      <c r="E25" s="17"/>
      <c r="F25" s="16">
        <v>1</v>
      </c>
      <c r="G25" s="16" t="s">
        <v>16</v>
      </c>
    </row>
    <row r="26" customFormat="1" ht="48" customHeight="1" spans="1:8">
      <c r="A26" s="15" t="s">
        <v>116</v>
      </c>
      <c r="B26" s="16" t="s">
        <v>117</v>
      </c>
      <c r="C26" s="17" t="s">
        <v>118</v>
      </c>
      <c r="D26" s="17"/>
      <c r="E26" s="17"/>
      <c r="F26" s="16">
        <v>2</v>
      </c>
      <c r="G26" s="16" t="s">
        <v>16</v>
      </c>
      <c r="H26" s="45"/>
    </row>
    <row r="27" customFormat="1" ht="15" spans="1:7">
      <c r="A27" s="15" t="s">
        <v>119</v>
      </c>
      <c r="B27" s="16" t="s">
        <v>120</v>
      </c>
      <c r="C27" s="17" t="s">
        <v>121</v>
      </c>
      <c r="D27" s="17"/>
      <c r="E27" s="17"/>
      <c r="F27" s="16">
        <v>1</v>
      </c>
      <c r="G27" s="16" t="s">
        <v>16</v>
      </c>
    </row>
    <row r="28" customFormat="1" ht="68" customHeight="1" spans="1:7">
      <c r="A28" s="15" t="s">
        <v>122</v>
      </c>
      <c r="B28" s="16" t="s">
        <v>123</v>
      </c>
      <c r="C28" s="9" t="s">
        <v>124</v>
      </c>
      <c r="D28" s="11"/>
      <c r="E28" s="46"/>
      <c r="F28" s="16">
        <v>1</v>
      </c>
      <c r="G28" s="16" t="s">
        <v>16</v>
      </c>
    </row>
    <row r="29" customFormat="1" ht="15" spans="1:7">
      <c r="A29" s="15" t="s">
        <v>125</v>
      </c>
      <c r="B29" s="16" t="s">
        <v>117</v>
      </c>
      <c r="C29" s="9" t="s">
        <v>126</v>
      </c>
      <c r="D29" s="11"/>
      <c r="E29" s="46"/>
      <c r="F29" s="16">
        <v>1</v>
      </c>
      <c r="G29" s="16" t="s">
        <v>16</v>
      </c>
    </row>
    <row r="30" customFormat="1" ht="49" customHeight="1" spans="1:7">
      <c r="A30" s="15" t="s">
        <v>127</v>
      </c>
      <c r="B30" s="16" t="s">
        <v>128</v>
      </c>
      <c r="C30" s="18" t="s">
        <v>129</v>
      </c>
      <c r="D30" s="18"/>
      <c r="E30" s="18"/>
      <c r="F30" s="16">
        <v>1</v>
      </c>
      <c r="G30" s="16" t="s">
        <v>16</v>
      </c>
    </row>
    <row r="31" customFormat="1" ht="30" spans="1:7">
      <c r="A31" s="15" t="s">
        <v>130</v>
      </c>
      <c r="B31" s="16" t="s">
        <v>131</v>
      </c>
      <c r="C31" s="17" t="s">
        <v>132</v>
      </c>
      <c r="D31" s="17"/>
      <c r="E31" s="17"/>
      <c r="F31" s="16">
        <v>1</v>
      </c>
      <c r="G31" s="16" t="s">
        <v>16</v>
      </c>
    </row>
    <row r="32" customFormat="1" ht="39" customHeight="1" spans="1:7">
      <c r="A32" s="15" t="s">
        <v>133</v>
      </c>
      <c r="B32" s="16" t="s">
        <v>134</v>
      </c>
      <c r="C32" s="17" t="s">
        <v>135</v>
      </c>
      <c r="D32" s="17"/>
      <c r="E32" s="17"/>
      <c r="F32" s="16">
        <v>1</v>
      </c>
      <c r="G32" s="16" t="s">
        <v>16</v>
      </c>
    </row>
    <row r="33" customFormat="1" ht="38" customHeight="1" spans="1:7">
      <c r="A33" s="15" t="s">
        <v>136</v>
      </c>
      <c r="B33" s="16" t="s">
        <v>137</v>
      </c>
      <c r="C33" s="17" t="s">
        <v>138</v>
      </c>
      <c r="D33" s="17"/>
      <c r="E33" s="17"/>
      <c r="F33" s="16">
        <v>1</v>
      </c>
      <c r="G33" s="16" t="s">
        <v>16</v>
      </c>
    </row>
    <row r="34" customFormat="1" ht="39" customHeight="1" spans="1:9">
      <c r="A34" s="15" t="s">
        <v>139</v>
      </c>
      <c r="B34" s="16" t="s">
        <v>140</v>
      </c>
      <c r="C34" s="17" t="s">
        <v>141</v>
      </c>
      <c r="D34" s="17"/>
      <c r="E34" s="17"/>
      <c r="F34" s="16">
        <v>1</v>
      </c>
      <c r="G34" s="16" t="s">
        <v>16</v>
      </c>
      <c r="I34" s="45"/>
    </row>
    <row r="35" customFormat="1" ht="19.15" customHeight="1" spans="1:7">
      <c r="A35" s="19"/>
      <c r="B35" s="20" t="s">
        <v>41</v>
      </c>
      <c r="C35" s="21"/>
      <c r="D35" s="21"/>
      <c r="E35" s="49"/>
      <c r="F35" s="50">
        <f>SUM(F22:F34)</f>
        <v>14</v>
      </c>
      <c r="G35" s="51"/>
    </row>
    <row r="36" customFormat="1" ht="19.15" customHeight="1" spans="1:7">
      <c r="A36" s="20" t="s">
        <v>42</v>
      </c>
      <c r="B36" s="21"/>
      <c r="C36" s="21"/>
      <c r="D36" s="21"/>
      <c r="E36" s="49"/>
      <c r="F36" s="50">
        <f>F20+F35</f>
        <v>34</v>
      </c>
      <c r="G36" s="51"/>
    </row>
    <row r="37" customFormat="1" ht="19.9" customHeight="1" spans="1:7">
      <c r="A37" s="22" t="s">
        <v>43</v>
      </c>
      <c r="B37" s="23"/>
      <c r="C37" s="23"/>
      <c r="D37" s="23"/>
      <c r="E37" s="23"/>
      <c r="F37" s="23"/>
      <c r="G37" s="52"/>
    </row>
    <row r="38" customFormat="1" ht="97" customHeight="1" spans="1:7">
      <c r="A38" s="24">
        <v>4.1</v>
      </c>
      <c r="B38" s="25" t="s">
        <v>44</v>
      </c>
      <c r="C38" s="26" t="s">
        <v>142</v>
      </c>
      <c r="D38" s="27"/>
      <c r="E38" s="27"/>
      <c r="F38" s="27"/>
      <c r="G38" s="53"/>
    </row>
    <row r="39" customFormat="1" ht="45" customHeight="1" spans="1:15">
      <c r="A39" s="28">
        <v>4.2</v>
      </c>
      <c r="B39" s="25" t="s">
        <v>46</v>
      </c>
      <c r="C39" s="26" t="s">
        <v>47</v>
      </c>
      <c r="D39" s="27"/>
      <c r="E39" s="27"/>
      <c r="F39" s="27"/>
      <c r="G39" s="53"/>
      <c r="O39" s="58"/>
    </row>
    <row r="40" customFormat="1" ht="45" customHeight="1" spans="1:15">
      <c r="A40" s="29">
        <v>4.3</v>
      </c>
      <c r="B40" s="30" t="s">
        <v>48</v>
      </c>
      <c r="C40" s="31" t="s">
        <v>49</v>
      </c>
      <c r="D40" s="32"/>
      <c r="E40" s="32"/>
      <c r="F40" s="32"/>
      <c r="G40" s="54"/>
      <c r="O40" s="58"/>
    </row>
    <row r="41" customFormat="1" ht="45" customHeight="1" spans="1:15">
      <c r="A41" s="33"/>
      <c r="B41" s="34"/>
      <c r="C41" s="26" t="s">
        <v>50</v>
      </c>
      <c r="D41" s="27"/>
      <c r="E41" s="27"/>
      <c r="F41" s="27"/>
      <c r="G41" s="53"/>
      <c r="O41" s="58"/>
    </row>
    <row r="42" customFormat="1" ht="45" customHeight="1" spans="1:15">
      <c r="A42" s="28">
        <v>4.4</v>
      </c>
      <c r="B42" s="25" t="s">
        <v>51</v>
      </c>
      <c r="C42" s="26" t="s">
        <v>50</v>
      </c>
      <c r="D42" s="27"/>
      <c r="E42" s="27"/>
      <c r="F42" s="27"/>
      <c r="G42" s="53"/>
      <c r="O42" s="58"/>
    </row>
    <row r="43" customFormat="1" ht="45" customHeight="1" spans="1:15">
      <c r="A43" s="28">
        <v>4.5</v>
      </c>
      <c r="B43" s="25" t="s">
        <v>52</v>
      </c>
      <c r="C43" s="26" t="s">
        <v>53</v>
      </c>
      <c r="D43" s="27"/>
      <c r="E43" s="27"/>
      <c r="F43" s="27"/>
      <c r="G43" s="53"/>
      <c r="O43" s="58"/>
    </row>
    <row r="44" customFormat="1" ht="45" customHeight="1" spans="1:15">
      <c r="A44" s="28">
        <v>4.6</v>
      </c>
      <c r="B44" s="25" t="s">
        <v>54</v>
      </c>
      <c r="C44" s="26" t="s">
        <v>55</v>
      </c>
      <c r="D44" s="27"/>
      <c r="E44" s="27"/>
      <c r="F44" s="27"/>
      <c r="G44" s="53"/>
      <c r="O44" s="58"/>
    </row>
    <row r="45" customFormat="1" ht="45" customHeight="1" spans="1:15">
      <c r="A45" s="28">
        <v>4.7</v>
      </c>
      <c r="B45" s="25" t="s">
        <v>56</v>
      </c>
      <c r="C45" s="26" t="s">
        <v>57</v>
      </c>
      <c r="D45" s="27"/>
      <c r="E45" s="27"/>
      <c r="F45" s="27"/>
      <c r="G45" s="53"/>
      <c r="O45" s="58"/>
    </row>
    <row r="46" customFormat="1" ht="19.9" customHeight="1" spans="1:7">
      <c r="A46" s="22" t="s">
        <v>58</v>
      </c>
      <c r="B46" s="23"/>
      <c r="C46" s="23"/>
      <c r="D46" s="23"/>
      <c r="E46" s="23"/>
      <c r="F46" s="23"/>
      <c r="G46" s="52"/>
    </row>
    <row r="47" customFormat="1" ht="45" customHeight="1" spans="1:7">
      <c r="A47" s="24">
        <v>5.1</v>
      </c>
      <c r="B47" s="25" t="s">
        <v>59</v>
      </c>
      <c r="C47" s="26" t="s">
        <v>60</v>
      </c>
      <c r="D47" s="27"/>
      <c r="E47" s="27"/>
      <c r="F47" s="27"/>
      <c r="G47" s="53"/>
    </row>
    <row r="48" customFormat="1" ht="45" customHeight="1" spans="1:7">
      <c r="A48" s="28">
        <v>5.2</v>
      </c>
      <c r="B48" s="25" t="s">
        <v>61</v>
      </c>
      <c r="C48" s="26" t="s">
        <v>62</v>
      </c>
      <c r="D48" s="27"/>
      <c r="E48" s="27"/>
      <c r="F48" s="27"/>
      <c r="G48" s="53"/>
    </row>
    <row r="49" customFormat="1" ht="77.25" customHeight="1" spans="1:7">
      <c r="A49" s="28">
        <v>5.3</v>
      </c>
      <c r="B49" s="25" t="s">
        <v>63</v>
      </c>
      <c r="C49" s="26" t="s">
        <v>143</v>
      </c>
      <c r="D49" s="27"/>
      <c r="E49" s="27"/>
      <c r="F49" s="27"/>
      <c r="G49" s="53"/>
    </row>
    <row r="50" customFormat="1" ht="45" customHeight="1" spans="1:7">
      <c r="A50" s="28">
        <v>5.4</v>
      </c>
      <c r="B50" s="25" t="s">
        <v>65</v>
      </c>
      <c r="C50" s="28" t="s">
        <v>66</v>
      </c>
      <c r="D50" s="28"/>
      <c r="E50" s="28"/>
      <c r="F50" s="28"/>
      <c r="G50" s="28"/>
    </row>
    <row r="51" customFormat="1" ht="25" customHeight="1" spans="1:7">
      <c r="A51" s="35" t="s">
        <v>144</v>
      </c>
      <c r="B51" s="36"/>
      <c r="C51" s="36"/>
      <c r="D51" s="36"/>
      <c r="E51" s="36"/>
      <c r="F51" s="36"/>
      <c r="G51" s="55"/>
    </row>
    <row r="52" customFormat="1" ht="409" customHeight="1" spans="1:7">
      <c r="A52" s="37">
        <v>6.1</v>
      </c>
      <c r="B52" s="38" t="s">
        <v>145</v>
      </c>
      <c r="C52" s="39" t="s">
        <v>146</v>
      </c>
      <c r="D52" s="40"/>
      <c r="E52" s="40"/>
      <c r="F52" s="56" t="s">
        <v>147</v>
      </c>
      <c r="G52" s="57" t="s">
        <v>148</v>
      </c>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C22:E22"/>
    <mergeCell ref="C23:E23"/>
    <mergeCell ref="C24:E24"/>
    <mergeCell ref="C25:E25"/>
    <mergeCell ref="C26:E26"/>
    <mergeCell ref="C27:E27"/>
    <mergeCell ref="C28:E28"/>
    <mergeCell ref="C29:E29"/>
    <mergeCell ref="C30:E30"/>
    <mergeCell ref="C31:E31"/>
    <mergeCell ref="C32:E32"/>
    <mergeCell ref="C33:E33"/>
    <mergeCell ref="C34:E34"/>
    <mergeCell ref="B35:E35"/>
    <mergeCell ref="A36:E36"/>
    <mergeCell ref="A37:G37"/>
    <mergeCell ref="C38:G38"/>
    <mergeCell ref="C39:G39"/>
    <mergeCell ref="C40:G40"/>
    <mergeCell ref="C41:G41"/>
    <mergeCell ref="C42:G42"/>
    <mergeCell ref="C43:G43"/>
    <mergeCell ref="C44:G44"/>
    <mergeCell ref="C45:G45"/>
    <mergeCell ref="A46:G46"/>
    <mergeCell ref="C47:G47"/>
    <mergeCell ref="C48:G48"/>
    <mergeCell ref="C49:G49"/>
    <mergeCell ref="C50:G50"/>
    <mergeCell ref="A51:G51"/>
    <mergeCell ref="C52:E52"/>
    <mergeCell ref="A40:A41"/>
    <mergeCell ref="B40:B41"/>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DR</vt:lpstr>
      <vt:lpstr>移动DR</vt:lpstr>
      <vt:lpstr>手术床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2006-09-14T03:21:00Z</dcterms:created>
  <dcterms:modified xsi:type="dcterms:W3CDTF">2026-03-18T15:23:36Z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016A94EFCFDC4B74955DE581B57342D6_13</vt:lpwstr>
  </property>
  <property fmtid="{D5CDD505-2E9C-101B-9397-08002B2CF9AE}" pid="4" name="CalculationRule">
    <vt:i4>0</vt:i4>
  </property>
</Properties>
</file>