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9567" windowHeight="13500"/>
  </bookViews>
  <sheets>
    <sheet name="Sheet1" sheetId="1" r:id="rId1"/>
    <sheet name="Sheet2" sheetId="2" r:id="rId2"/>
    <sheet name="Sheet3" sheetId="3" r:id="rId3"/>
  </sheets>
  <definedNames>
    <definedName name="_GoBack" localSheetId="0">Sheet1!$A$89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<sst xmlns="http://schemas.openxmlformats.org/spreadsheetml/2006/main" count="219" uniqueCount="161">
  <si>
    <t>脑磁图系统医疗设备采购项目
采购需求</t>
  </si>
  <si>
    <t>设备名称：脑磁图仪</t>
  </si>
  <si>
    <t>采购数量：1套</t>
  </si>
  <si>
    <t>预算总价：1000万元</t>
  </si>
  <si>
    <t>所属医疗设备类别（可多选）：</t>
  </si>
  <si>
    <t>需求内容及描述</t>
  </si>
  <si>
    <t>评分分值</t>
  </si>
  <si>
    <t>是否要提供技术支持资料（是/否）</t>
  </si>
  <si>
    <t>一、主要功能与目标</t>
  </si>
  <si>
    <t>以非侵入方式检测和显示大脑神经组织放电活动产生的磁场信号，用于识别大脑功能活动所伴随的磁场变化特征，如视觉、听觉，为临床诊断提供参考依据。</t>
  </si>
  <si>
    <t>二、主要技术参数（20分）</t>
  </si>
  <si>
    <t>脑磁探测器数量≥64个</t>
  </si>
  <si>
    <t>是</t>
  </si>
  <si>
    <t>探测器本底噪声：在脑磁图仪屏蔽系统内≤15fT/sqrt(Hz)（必须覆盖带宽内大于10Hz的所有频段）</t>
  </si>
  <si>
    <t>头盔表面工作温度小于30摄氏度</t>
  </si>
  <si>
    <t>磁场均匀区直流剩余磁场≤0.5nT</t>
  </si>
  <si>
    <t>系统带宽范围：低频≤1Hz，高频≥80Hz</t>
  </si>
  <si>
    <t>测量误差：在脑磁图仪屏蔽系统内≤±4%（覆盖1Hz-10Hz）</t>
  </si>
  <si>
    <t>幅频特性：在脑磁图仪屏蔽系统内≤±2%（覆盖1Hz-10Hz）</t>
  </si>
  <si>
    <t>可移动检查床具备不小于7英寸触摸屏手持控制器可实现床体运动控制、照明亮度调整、通风大小调整、校准、急停等全面控制功能，手持控制器线缆长度不小于5m并支持无线操作</t>
  </si>
  <si>
    <t>设备控制型软件具备不依赖皮层重建的源空间一键自动化重建分割以及共注册功能</t>
  </si>
  <si>
    <t>2.10</t>
  </si>
  <si>
    <t>视觉刺激系统：液晶显示系统，屏幕大于23英寸，频率≥120Hz，延时≤1ms</t>
  </si>
  <si>
    <t>主要技术参数小计分值</t>
  </si>
  <si>
    <t>三、一般技术参数（20分）</t>
  </si>
  <si>
    <t>3.1.1</t>
  </si>
  <si>
    <t>磁场探测阵列</t>
  </si>
  <si>
    <t xml:space="preserve">探测器动态范围≥2nT </t>
  </si>
  <si>
    <t>3.1.2</t>
  </si>
  <si>
    <t>各个脑磁探测器工作状态须有硬件系统显示功能，无需拆卸脑磁系统外壳操作员直接可见</t>
  </si>
  <si>
    <t>3.1.3</t>
  </si>
  <si>
    <t>信号采集系统最高采样率≥1kHz</t>
  </si>
  <si>
    <t>3.1.4</t>
  </si>
  <si>
    <t>每个传感器控制器支持模拟输出、USB数字输出</t>
  </si>
  <si>
    <t>3.1.5</t>
  </si>
  <si>
    <t>头部光学扫描系统扫描精度≤0.1mm</t>
  </si>
  <si>
    <t>3.1.6</t>
  </si>
  <si>
    <t>具备不少于30通道的可扩展数据采集系统，可在采集软件中实时同步显示</t>
  </si>
  <si>
    <t>3.2.1</t>
  </si>
  <si>
    <t>屏蔽系统</t>
  </si>
  <si>
    <t>磁场均匀区≥500mm</t>
  </si>
  <si>
    <t>3.2.2</t>
  </si>
  <si>
    <t>屏蔽系统内径尺寸：不小于800mm（直径）*2000mm（长度）</t>
  </si>
  <si>
    <t>3.2.3</t>
  </si>
  <si>
    <t>具备亮度可调无磁照明系统及可调屏蔽内通风系统</t>
  </si>
  <si>
    <t>3.2.4</t>
  </si>
  <si>
    <t>具备气动感知系统及全双工双向对讲系统</t>
  </si>
  <si>
    <t>3.3.2</t>
  </si>
  <si>
    <t>具备同步无磁心电、双眼电、双路肌电信号采集硬件系统，具备不小于6.5英寸的独立触摸显示屏实时显示信号波形和电极状态，并可与脑磁数据自动融合</t>
  </si>
  <si>
    <t>3.3.3</t>
  </si>
  <si>
    <t>听觉刺激系统：无磁入耳式耳机刺激保证效果，双耳刺激延时≤5ms</t>
  </si>
  <si>
    <t>3.3.4</t>
  </si>
  <si>
    <t>按键反馈系统：具备左、右手各5个按键，延时≤2ms</t>
  </si>
  <si>
    <t>3.3.5</t>
  </si>
  <si>
    <t>体感刺激功能：电流强度0-60mA，脉冲宽度：75-300μs，脉冲频率1-120Hz</t>
  </si>
  <si>
    <t>3.3.6</t>
  </si>
  <si>
    <t>可实现不少于256种刺激组合，可实时显示编码方式和结果</t>
  </si>
  <si>
    <t>3.3.7</t>
  </si>
  <si>
    <t>刺激同步系统：可对各刺激系统产生信号进行同步并调节阈值，具备不少于2个光学传感硬件接口，可实时显示监控原始信号和触发信号，触摸屏尺寸不小于6.5英寸</t>
  </si>
  <si>
    <t>3.4.1</t>
  </si>
  <si>
    <t>检查床</t>
  </si>
  <si>
    <t>水平移动距离≥1810mm</t>
  </si>
  <si>
    <t>3.4.2</t>
  </si>
  <si>
    <t>检查床宽度不小于700mm，保证舒适度</t>
  </si>
  <si>
    <t>3.4.3</t>
  </si>
  <si>
    <t xml:space="preserve">最大承重≥190kg，制动力≥200N，具备紧急停止功能 </t>
  </si>
  <si>
    <t>3.5.1.1</t>
  </si>
  <si>
    <t>控制型软件系统</t>
  </si>
  <si>
    <t>脑磁图整机带有经过NMPA认证的数据采集软件，包含硬件控制、光学扫描、数据采集功能</t>
  </si>
  <si>
    <t>3.5.1.2</t>
  </si>
  <si>
    <t>具备患者创建、查询及浏览功能，不少于7个内建常见范式</t>
  </si>
  <si>
    <t>3.5.1.3</t>
  </si>
  <si>
    <t>具备在线数据平均功能、实时数据分脑区浏览功能，可放大缩小双坐标轴比例并自动化适应</t>
  </si>
  <si>
    <t>3.5.1.4</t>
  </si>
  <si>
    <t>具备多通道脑磁数据在线滤波功能及具备在线坏道数据剔除功能</t>
  </si>
  <si>
    <t>3.5.1.5</t>
  </si>
  <si>
    <t>具备探测器实时数据噪声密度谱（PSD）多级别可视化</t>
  </si>
  <si>
    <t>3.5.1.6</t>
  </si>
  <si>
    <t>具备刺激信号自动识别并不少于256个数字化标识功能</t>
  </si>
  <si>
    <t>3.5.1.7</t>
  </si>
  <si>
    <t>具备刺激信号双属性阈值设置功能</t>
  </si>
  <si>
    <t>3.5.1.8</t>
  </si>
  <si>
    <t>具备自定义刺激信号功能</t>
  </si>
  <si>
    <t>3.5.1.9</t>
  </si>
  <si>
    <t>具备一键式硬件配置导入功能</t>
  </si>
  <si>
    <t>3.5.1.10</t>
  </si>
  <si>
    <t>设备控制型软件可提供包括自动生成标准脑磁格式数据、环境空间降噪、梯度计降噪、时频域滤波、ICA、自动化多模式成分识别、源空间引导自动伪迹剔除、生理信号剔除、自定义工作流、自动化数据质控与可视化检查，无效试次自动检测和多维试次质控、手动勾选伪迹切片功能</t>
  </si>
  <si>
    <t>3.5.2.1</t>
  </si>
  <si>
    <t>脑磁图整机带有经过NMPA认证的数据处理软件</t>
  </si>
  <si>
    <t>3.5.2.2</t>
  </si>
  <si>
    <t>具备跨平台核磁影像分割异构数据兼容适配与导入</t>
  </si>
  <si>
    <t>3.5.2.3</t>
  </si>
  <si>
    <t>具备配准网格节点精度全维度残差分析</t>
  </si>
  <si>
    <t>3.5.2.4</t>
  </si>
  <si>
    <t>具备核磁影像标准模板空间自动化空间配准</t>
  </si>
  <si>
    <t>3.5.2.5</t>
  </si>
  <si>
    <t>具备多通道脑磁信号自动化特征解析识别</t>
  </si>
  <si>
    <t>3.5.2.6</t>
  </si>
  <si>
    <t>具备核磁影像双模式脑组织解剖结构精细化分区</t>
  </si>
  <si>
    <t>3.5.2.7</t>
  </si>
  <si>
    <t>支持MRI与MEG空间融合：光学扫描数据与MRI数据的空间重建与预览，将光学扫描图像与MRI进行空间配准</t>
  </si>
  <si>
    <t>3.5.2.8</t>
  </si>
  <si>
    <t>支持EEG/MEG数据自动融合功能，可实现同屏时域图浏览、事件标记等功能</t>
  </si>
  <si>
    <t>3.5.2.9</t>
  </si>
  <si>
    <t>具备癫痫样神经电生理信号特征波形量化评估功能</t>
  </si>
  <si>
    <t>3.5.2.10</t>
  </si>
  <si>
    <t>具备源空间分析功能，可进行磁场分布目标源场点重建和溯源逆问题求解</t>
  </si>
  <si>
    <t>3.5.2.11</t>
  </si>
  <si>
    <t>软件系统源空间溯源定位算法需支持单一偶极子、MNE、Beamformer、DSPM等多种模型，支持时空高精度复杂稀疏源重建</t>
  </si>
  <si>
    <t>3.5.2.12</t>
  </si>
  <si>
    <t>具备脑磁信号时频域多维度特征指标自动化解析与提取功能</t>
  </si>
  <si>
    <t>3.5.2.13</t>
  </si>
  <si>
    <t>具备脑网络分析功能</t>
  </si>
  <si>
    <t>3.5.2.14</t>
  </si>
  <si>
    <t>软件系统可提供脑磁信号皮层模型高精度成像分析与三维可视化功能</t>
  </si>
  <si>
    <t>3.6.1</t>
  </si>
  <si>
    <t>脑电图同步采集</t>
  </si>
  <si>
    <t>系统支持与脑电图同步采集硬件同步，可支持不少于5种品牌脑电系统并可自动数据适配</t>
  </si>
  <si>
    <t>3.7.1</t>
  </si>
  <si>
    <t>数据采集及处理工作站</t>
  </si>
  <si>
    <t>显示器尺寸≥27英寸，分辨率≥4K，刷新率≥60Hz，CPU核心数≥12核，CPU逻辑处理器≥24线程，CPU基准频率≥3.5GHz，内存≥64G，用于系统和软件安装的固态硬盘：≥2TB</t>
  </si>
  <si>
    <t>否</t>
  </si>
  <si>
    <t>3.8.1</t>
  </si>
  <si>
    <t>刺激工作站</t>
  </si>
  <si>
    <t>显示器尺寸≥27英寸，显示器分辨率≥3840x2160</t>
  </si>
  <si>
    <t>3.9.1</t>
  </si>
  <si>
    <t>其他</t>
  </si>
  <si>
    <t>脑磁模拟器，具备标准偶极子位置≥32个，不小于4个深度，偶极子强度60nA·m - 650nA·m 可调</t>
  </si>
  <si>
    <t>3.9.2</t>
  </si>
  <si>
    <t>脑磁模拟器控制器可自动或手动实现所有或独立标准偶极子的激发，自带软件具备坏道剔除、一键误差计算及二维结果输出功能</t>
  </si>
  <si>
    <t>3.9.3</t>
  </si>
  <si>
    <t>可编程可触摸控制自动消磁系统，实现磁场屏蔽系统一键式消磁，支持不少于4组预设模式</t>
  </si>
  <si>
    <t>3.9.4</t>
  </si>
  <si>
    <t>使用期限：不少于8年</t>
  </si>
  <si>
    <t xml:space="preserve">         一般技术参数小计分值</t>
  </si>
  <si>
    <t>技术参数总计分值</t>
  </si>
  <si>
    <t>四、伴随服务要求</t>
  </si>
  <si>
    <t>产品附件要求</t>
  </si>
  <si>
    <r>
      <rPr>
        <sz val="12"/>
        <rFont val="宋体"/>
        <charset val="134"/>
      </rPr>
      <t xml:space="preserve">1.脑磁兼容脑电帽1套
</t>
    </r>
    <r>
      <rPr>
        <sz val="12"/>
        <rFont val="宋体"/>
        <charset val="134"/>
      </rPr>
      <t>2</t>
    </r>
    <r>
      <rPr>
        <sz val="12"/>
        <rFont val="宋体"/>
        <charset val="134"/>
      </rPr>
      <t xml:space="preserve">.体感刺激系统1套
</t>
    </r>
    <r>
      <rPr>
        <sz val="12"/>
        <rFont val="宋体"/>
        <charset val="134"/>
      </rPr>
      <t>3</t>
    </r>
    <r>
      <rPr>
        <sz val="12"/>
        <rFont val="宋体"/>
        <charset val="134"/>
      </rPr>
      <t xml:space="preserve">.同步视觉刺激模块1套
</t>
    </r>
    <r>
      <rPr>
        <sz val="12"/>
        <rFont val="宋体"/>
        <charset val="134"/>
      </rPr>
      <t>4</t>
    </r>
    <r>
      <rPr>
        <sz val="12"/>
        <rFont val="宋体"/>
        <charset val="134"/>
      </rPr>
      <t xml:space="preserve">.听觉刺激模块1套
</t>
    </r>
    <r>
      <rPr>
        <sz val="12"/>
        <rFont val="宋体"/>
        <charset val="134"/>
      </rPr>
      <t>5</t>
    </r>
    <r>
      <rPr>
        <sz val="12"/>
        <rFont val="宋体"/>
        <charset val="134"/>
      </rPr>
      <t xml:space="preserve">.十指按键反馈模块1套
</t>
    </r>
    <r>
      <rPr>
        <sz val="12"/>
        <rFont val="宋体"/>
        <charset val="134"/>
      </rPr>
      <t>6</t>
    </r>
    <r>
      <rPr>
        <sz val="12"/>
        <rFont val="宋体"/>
        <charset val="134"/>
      </rPr>
      <t xml:space="preserve">.无磁近视镜片1套
</t>
    </r>
    <r>
      <rPr>
        <sz val="12"/>
        <rFont val="宋体"/>
        <charset val="134"/>
      </rPr>
      <t>7</t>
    </r>
    <r>
      <rPr>
        <sz val="12"/>
        <rFont val="宋体"/>
        <charset val="134"/>
      </rPr>
      <t xml:space="preserve">.整机带有经NMPA认证的数据采集以及后处理软件
</t>
    </r>
    <r>
      <rPr>
        <sz val="12"/>
        <rFont val="宋体"/>
        <charset val="134"/>
      </rPr>
      <t>8</t>
    </r>
    <r>
      <rPr>
        <sz val="12"/>
        <rFont val="宋体"/>
        <charset val="134"/>
      </rPr>
      <t>.承担接入医院信息系统的接口费用</t>
    </r>
  </si>
  <si>
    <t>随机工具、产品的升级要求</t>
  </si>
  <si>
    <t>1.软件终身免费更新维护
2.提供优惠方案</t>
  </si>
  <si>
    <t>安装</t>
  </si>
  <si>
    <r>
      <rPr>
        <sz val="12"/>
        <rFont val="宋体"/>
        <charset val="134"/>
      </rPr>
      <t>☑</t>
    </r>
    <r>
      <rPr>
        <sz val="12"/>
        <rFont val="Arial"/>
        <charset val="134"/>
      </rPr>
      <t>‌</t>
    </r>
    <r>
      <rPr>
        <sz val="12"/>
        <rFont val="仿宋_GB2312"/>
        <charset val="134"/>
      </rPr>
      <t xml:space="preserve">需要     </t>
    </r>
    <r>
      <rPr>
        <sz val="12"/>
        <rFont val="Wingdings"/>
        <charset val="2"/>
      </rPr>
      <t>¨</t>
    </r>
    <r>
      <rPr>
        <sz val="12"/>
        <rFont val="仿宋_GB2312"/>
        <charset val="134"/>
      </rPr>
      <t>不需要</t>
    </r>
  </si>
  <si>
    <t>1.供应商确保器械安全无损地运抵医院指定现场，并承担器械的运费、保险费、装卸费等费用。供应商还应在发货前通知院方器械的运输信息以及到货时间，以便院方做好验货准备
2.供应商负责完成器械的现场安装和调试，并提供器械安装和维修所需的专用工具和辅助材料
3.提供设备安装方案</t>
  </si>
  <si>
    <t>调试</t>
  </si>
  <si>
    <t>1.在接到院方通知后5天内进行上门调试</t>
  </si>
  <si>
    <t>提供技术援助</t>
  </si>
  <si>
    <t>1.负责免费提供中文操作手册及其他有关文字资料
2.随时接受院方使用人员有关器械使用的咨询，积极解答相关操作问题</t>
  </si>
  <si>
    <t>培训</t>
  </si>
  <si>
    <t>1.供应商应派专业技术人员在项目现场对院方使用人员进行培训或指导
2.在使用一段时间后可根据院方的要求另行安排培训计划
3.设备终身免费提供原厂操作、维修培训与技术咨询，次数不限</t>
  </si>
  <si>
    <t>验收方案</t>
  </si>
  <si>
    <t>按上海市医疗器械管理质量控制中心标准流程进行验收，技术验收由医院使用部门确认</t>
  </si>
  <si>
    <t>五、售后服务要求</t>
  </si>
  <si>
    <t>售后服务响应时间</t>
  </si>
  <si>
    <t>≤2小时电话响应，≤24小时到达现场</t>
  </si>
  <si>
    <t>质保期内服务内容与计划</t>
  </si>
  <si>
    <t>1.提供设备配置清单和技术手册
2.具有固定的售后服务机构和售后人员
3.原厂保修期≥5年，保修期内免费更换零配件、易耗件并免收工时费</t>
  </si>
  <si>
    <t>质保期外服务内容与计划</t>
  </si>
  <si>
    <t>1.保修期外的维修仅收取零配件费用，免除一切上门费、人工费、差旅费等费用
2.每年对设备定期进行免费原厂巡检与保养
3.在设备达到设备使用年限后每年提供免费的原厂设备性能检测服务并出具第三方检测报告，供医院判断设备是否能够继续正常使用。需提供加盖制造商公章的承诺函。</t>
  </si>
  <si>
    <t>质保期外整机维保价格、备品备件、零配件、耗材等价格情况</t>
  </si>
  <si>
    <r>
      <t>1.保修期满后的维修以优惠价供应维修零配件
2.保修期满后，提供的原厂全保服务（第三方设备除外）</t>
    </r>
    <r>
      <rPr>
        <b/>
        <sz val="12"/>
        <rFont val="宋体"/>
        <charset val="134"/>
      </rPr>
      <t>年度费用不高于设备价值的5%</t>
    </r>
    <r>
      <rPr>
        <sz val="12"/>
        <rFont val="宋体"/>
        <charset val="134"/>
      </rPr>
      <t>，含免费提供周期维护保养≥4次，并向医院提供标准维护保养报告。需提供加盖制造商公章的承诺函。</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</si>
</sst>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8">
    <font>
      <sz val="11"/>
      <color theme="1"/>
      <name val="宋体"/>
      <charset val="134"/>
      <scheme val="minor"/>
    </font>
    <font>
      <sz val="11"/>
      <name val="Arial"/>
      <charset val="134"/>
    </font>
    <font>
      <sz val="11"/>
      <name val="宋体"/>
      <charset val="134"/>
      <scheme val="minor"/>
    </font>
    <font>
      <b/>
      <sz val="16"/>
      <name val="宋体"/>
      <charset val="134"/>
      <scheme val="minor"/>
    </font>
    <font>
      <sz val="12"/>
      <name val="宋体"/>
      <charset val="134"/>
      <scheme val="minor"/>
    </font>
    <font>
      <b/>
      <sz val="12"/>
      <name val="宋体"/>
      <charset val="134"/>
      <scheme val="minor"/>
    </font>
    <font>
      <b/>
      <sz val="11"/>
      <name val="宋体"/>
      <charset val="134"/>
      <scheme val="minor"/>
    </font>
    <font>
      <sz val="10.5"/>
      <name val="宋体"/>
      <charset val="134"/>
      <scheme val="minor"/>
    </font>
    <font>
      <b/>
      <sz val="14"/>
      <name val="宋体"/>
      <charset val="134"/>
      <scheme val="minor"/>
    </font>
    <font>
      <b/>
      <sz val="11"/>
      <color rgb="FFFF0000"/>
      <name val="宋体"/>
      <charset val="134"/>
      <scheme val="minor"/>
    </font>
    <font>
      <b/>
      <sz val="12"/>
      <color rgb="FFFF0000"/>
      <name val="宋体"/>
      <charset val="134"/>
      <scheme val="minor"/>
    </font>
    <font>
      <sz val="12"/>
      <name val="Arial"/>
      <charset val="134"/>
    </font>
    <font>
      <b/>
      <sz val="12"/>
      <name val="宋体"/>
      <charset val="134"/>
    </font>
    <font>
      <sz val="12"/>
      <name val="宋体"/>
      <charset val="134"/>
    </font>
    <font>
      <b/>
      <sz val="12"/>
      <color rgb="FFFF0000"/>
      <name val="Arial"/>
      <charset val="134"/>
    </font>
    <font>
      <sz val="12"/>
      <name val="Wingdings"/>
      <charset val="2"/>
    </font>
    <font>
      <b/>
      <sz val="11"/>
      <name val="Arial"/>
      <charset val="134"/>
    </font>
    <font>
      <b/>
      <sz val="12"/>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10"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5" fillId="0" borderId="0" applyNumberFormat="0" applyFill="0" applyBorder="0" applyAlignment="0" applyProtection="0">
      <alignment vertical="center"/>
    </xf>
    <xf numFmtId="0" fontId="26" fillId="3" borderId="13" applyNumberFormat="0" applyAlignment="0" applyProtection="0">
      <alignment vertical="center"/>
    </xf>
    <xf numFmtId="0" fontId="27" fillId="4" borderId="14" applyNumberFormat="0" applyAlignment="0" applyProtection="0">
      <alignment vertical="center"/>
    </xf>
    <xf numFmtId="0" fontId="28" fillId="4" borderId="13" applyNumberFormat="0" applyAlignment="0" applyProtection="0">
      <alignment vertical="center"/>
    </xf>
    <xf numFmtId="0" fontId="29" fillId="5" borderId="15" applyNumberFormat="0" applyAlignment="0" applyProtection="0">
      <alignment vertical="center"/>
    </xf>
    <xf numFmtId="0" fontId="30" fillId="0" borderId="16" applyNumberFormat="0" applyFill="0" applyAlignment="0" applyProtection="0">
      <alignment vertical="center"/>
    </xf>
    <xf numFmtId="0" fontId="31" fillId="0" borderId="17"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pplyBorder="0">
      <alignment vertical="center"/>
    </xf>
    <xf numFmtId="0" fontId="0" fillId="0" borderId="0">
      <alignment vertical="center"/>
    </xf>
  </cellStyleXfs>
  <cellXfs count="67">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lignment vertical="center"/>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2" xfId="0" applyFont="1" applyBorder="1" applyAlignment="1">
      <alignment horizontal="center"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justify"/>
    </xf>
    <xf numFmtId="0" fontId="4" fillId="0" borderId="3" xfId="0" applyFont="1" applyBorder="1" applyAlignment="1">
      <alignment horizontal="left" vertical="justify"/>
    </xf>
    <xf numFmtId="0" fontId="4" fillId="0" borderId="4" xfId="0" applyFont="1" applyBorder="1" applyAlignment="1">
      <alignment horizontal="left" vertical="justify"/>
    </xf>
    <xf numFmtId="49" fontId="4"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5" fillId="0" borderId="2" xfId="0" applyFont="1" applyBorder="1" applyAlignment="1">
      <alignment horizontal="right" vertical="center" wrapText="1"/>
    </xf>
    <xf numFmtId="0" fontId="5" fillId="0" borderId="3" xfId="0" applyFont="1" applyBorder="1" applyAlignment="1">
      <alignment horizontal="right" vertical="center" wrapText="1"/>
    </xf>
    <xf numFmtId="0" fontId="5" fillId="0" borderId="4" xfId="0" applyFont="1" applyBorder="1" applyAlignment="1">
      <alignment horizontal="right" vertical="center" wrapText="1"/>
    </xf>
    <xf numFmtId="0" fontId="8" fillId="0" borderId="1" xfId="0" applyFont="1" applyBorder="1" applyAlignment="1">
      <alignment horizontal="center" vertical="center" wrapText="1"/>
    </xf>
    <xf numFmtId="0" fontId="5" fillId="0" borderId="1" xfId="0" applyFont="1" applyBorder="1" applyAlignment="1">
      <alignment horizontal="right" vertical="center" wrapText="1"/>
    </xf>
    <xf numFmtId="0" fontId="5" fillId="0" borderId="5" xfId="0" applyFont="1" applyBorder="1" applyAlignment="1">
      <alignment horizontal="left" vertical="center" wrapText="1"/>
    </xf>
    <xf numFmtId="176" fontId="4" fillId="0" borderId="1" xfId="0" applyNumberFormat="1" applyFont="1" applyBorder="1" applyAlignment="1">
      <alignment horizontal="center" vertical="center" wrapText="1"/>
    </xf>
    <xf numFmtId="0" fontId="5" fillId="0" borderId="6" xfId="0" applyFont="1" applyBorder="1" applyAlignment="1">
      <alignment horizontal="left" vertical="center"/>
    </xf>
    <xf numFmtId="0" fontId="5" fillId="0" borderId="5" xfId="0" applyFont="1" applyBorder="1" applyAlignment="1">
      <alignment horizontal="left" vertical="center"/>
    </xf>
    <xf numFmtId="0" fontId="9" fillId="0" borderId="0" xfId="0" applyFont="1" applyAlignment="1">
      <alignment vertical="center" wrapText="1"/>
    </xf>
    <xf numFmtId="0" fontId="6" fillId="0" borderId="1" xfId="0" applyFont="1" applyBorder="1" applyAlignment="1">
      <alignment horizontal="left" vertical="center" wrapText="1"/>
    </xf>
    <xf numFmtId="0" fontId="4" fillId="0" borderId="0" xfId="0" applyFont="1">
      <alignment vertical="center"/>
    </xf>
    <xf numFmtId="0" fontId="6" fillId="0" borderId="6" xfId="0" applyFont="1" applyBorder="1" applyAlignment="1">
      <alignment horizontal="left" vertical="center" wrapText="1"/>
    </xf>
    <xf numFmtId="0" fontId="10" fillId="0" borderId="0" xfId="0" applyFont="1" applyAlignment="1">
      <alignment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7" fillId="0" borderId="7"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justify" vertical="center" wrapText="1"/>
    </xf>
    <xf numFmtId="0" fontId="7"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 fillId="0" borderId="0" xfId="0" applyFont="1" applyAlignment="1">
      <alignment horizontal="center" vertical="center"/>
    </xf>
    <xf numFmtId="0" fontId="14" fillId="0" borderId="0" xfId="0" applyFont="1" applyAlignment="1">
      <alignment vertical="center" wrapText="1"/>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11" fillId="0" borderId="6" xfId="0" applyFont="1" applyBorder="1" applyAlignment="1">
      <alignment horizontal="center" vertical="center" wrapText="1"/>
    </xf>
    <xf numFmtId="0" fontId="15" fillId="0" borderId="1" xfId="0" applyFont="1" applyBorder="1" applyAlignment="1">
      <alignment horizontal="left" vertical="center" wrapText="1"/>
    </xf>
    <xf numFmtId="0" fontId="11" fillId="0" borderId="7" xfId="0" applyFont="1" applyBorder="1" applyAlignment="1">
      <alignment horizontal="center" vertical="center" wrapText="1"/>
    </xf>
    <xf numFmtId="0" fontId="16" fillId="0" borderId="1" xfId="0" applyFont="1" applyBorder="1" applyAlignment="1">
      <alignment horizontal="left" vertical="center" wrapText="1"/>
    </xf>
    <xf numFmtId="0" fontId="12" fillId="0" borderId="8" xfId="49" applyFont="1" applyBorder="1" applyAlignment="1">
      <alignment horizontal="center" vertical="center" wrapText="1"/>
    </xf>
    <xf numFmtId="0" fontId="17" fillId="0" borderId="0" xfId="49" applyFont="1" applyAlignment="1">
      <alignment horizontal="center" vertical="center" wrapText="1"/>
    </xf>
    <xf numFmtId="0" fontId="17" fillId="0" borderId="9" xfId="49" applyFont="1" applyBorder="1" applyAlignment="1">
      <alignment horizontal="center" vertical="center" wrapText="1"/>
    </xf>
    <xf numFmtId="0" fontId="11" fillId="0" borderId="1" xfId="49" applyFont="1" applyBorder="1" applyAlignment="1">
      <alignment horizontal="center" vertical="center" wrapText="1"/>
    </xf>
    <xf numFmtId="0" fontId="12" fillId="0" borderId="1" xfId="49" applyFont="1" applyBorder="1" applyAlignment="1">
      <alignment horizontal="left" vertical="center" wrapText="1"/>
    </xf>
    <xf numFmtId="0" fontId="13" fillId="0" borderId="1" xfId="49" applyFont="1" applyBorder="1" applyAlignment="1">
      <alignment horizontal="left" vertical="center" wrapText="1"/>
    </xf>
    <xf numFmtId="0" fontId="11" fillId="0" borderId="1" xfId="49"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noThreeD="1" val="0"/>
</file>

<file path=xl/ctrlProps/ctrlProp2.xml><?xml version="1.0" encoding="utf-8"?>
<formControlPr xmlns="http://schemas.microsoft.com/office/spreadsheetml/2009/9/main" objectType="CheckBox" checked="Checked" noThreeD="1" val="0"/>
</file>

<file path=xl/ctrlProps/ctrlProp3.xml><?xml version="1.0" encoding="utf-8"?>
<formControlPr xmlns="http://schemas.microsoft.com/office/spreadsheetml/2009/9/main" objectType="CheckBox" noThreeD="1"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2</xdr:col>
          <xdr:colOff>586740</xdr:colOff>
          <xdr:row>4</xdr:row>
          <xdr:rowOff>53340</xdr:rowOff>
        </xdr:from>
        <xdr:to>
          <xdr:col>3</xdr:col>
          <xdr:colOff>228600</xdr:colOff>
          <xdr:row>4</xdr:row>
          <xdr:rowOff>251460</xdr:rowOff>
        </xdr:to>
        <xdr:sp>
          <xdr:nvSpPr>
            <xdr:cNvPr id="1028" name="Check Box 4" hidden="1">
              <a:extLst>
                <a:ext uri="{63B3BB69-23CF-44E3-9099-C40C66FF867C}">
                  <a14:compatExt spid="_x0000_s1028"/>
                </a:ext>
              </a:extLst>
            </xdr:cNvPr>
            <xdr:cNvSpPr/>
          </xdr:nvSpPr>
          <xdr:spPr>
            <a:xfrm>
              <a:off x="2931795" y="1786890"/>
              <a:ext cx="666115" cy="19812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第一类</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441960</xdr:colOff>
          <xdr:row>4</xdr:row>
          <xdr:rowOff>38100</xdr:rowOff>
        </xdr:from>
        <xdr:to>
          <xdr:col>4</xdr:col>
          <xdr:colOff>99060</xdr:colOff>
          <xdr:row>4</xdr:row>
          <xdr:rowOff>251460</xdr:rowOff>
        </xdr:to>
        <xdr:sp>
          <xdr:nvSpPr>
            <xdr:cNvPr id="1029" name="Check Box 5" hidden="1">
              <a:extLst>
                <a:ext uri="{63B3BB69-23CF-44E3-9099-C40C66FF867C}">
                  <a14:compatExt spid="_x0000_s1029"/>
                </a:ext>
              </a:extLst>
            </xdr:cNvPr>
            <xdr:cNvSpPr/>
          </xdr:nvSpPr>
          <xdr:spPr>
            <a:xfrm>
              <a:off x="3811270" y="1771650"/>
              <a:ext cx="681355" cy="21336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第二类</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365760</xdr:colOff>
          <xdr:row>4</xdr:row>
          <xdr:rowOff>38100</xdr:rowOff>
        </xdr:from>
        <xdr:to>
          <xdr:col>4</xdr:col>
          <xdr:colOff>952500</xdr:colOff>
          <xdr:row>4</xdr:row>
          <xdr:rowOff>251460</xdr:rowOff>
        </xdr:to>
        <xdr:sp>
          <xdr:nvSpPr>
            <xdr:cNvPr id="1030" name="Check Box 6" hidden="1">
              <a:extLst>
                <a:ext uri="{63B3BB69-23CF-44E3-9099-C40C66FF867C}">
                  <a14:compatExt spid="_x0000_s1030"/>
                </a:ext>
              </a:extLst>
            </xdr:cNvPr>
            <xdr:cNvSpPr/>
          </xdr:nvSpPr>
          <xdr:spPr>
            <a:xfrm>
              <a:off x="4759325" y="1771650"/>
              <a:ext cx="586740" cy="21336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第三类</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87"/>
  <sheetViews>
    <sheetView tabSelected="1" zoomScale="90" zoomScaleNormal="90" topLeftCell="A78" workbookViewId="0">
      <selection activeCell="H77" sqref="H77:H82"/>
    </sheetView>
  </sheetViews>
  <sheetFormatPr defaultColWidth="9" defaultRowHeight="18"/>
  <cols>
    <col min="1" max="1" width="10.775" style="2" customWidth="1"/>
    <col min="2" max="2" width="20" style="3" customWidth="1"/>
    <col min="3" max="4" width="13.4416666666667" style="3" customWidth="1"/>
    <col min="5" max="5" width="18.3333333333333" style="3" customWidth="1"/>
    <col min="6" max="7" width="13.4416666666667" style="4" customWidth="1"/>
    <col min="8" max="8" width="9.44166666666667" style="5" customWidth="1"/>
    <col min="9" max="16384" width="9" style="5"/>
  </cols>
  <sheetData>
    <row r="1" ht="64.5" customHeight="1" spans="1:7">
      <c r="A1" s="6" t="s">
        <v>0</v>
      </c>
      <c r="B1" s="6"/>
      <c r="C1" s="6"/>
      <c r="D1" s="6"/>
      <c r="E1" s="6"/>
      <c r="F1" s="6"/>
      <c r="G1" s="6"/>
    </row>
    <row r="2" ht="24" customHeight="1" spans="1:7">
      <c r="A2" s="7" t="s">
        <v>1</v>
      </c>
      <c r="B2" s="8"/>
      <c r="C2" s="8"/>
      <c r="D2" s="8"/>
      <c r="E2" s="8"/>
      <c r="F2" s="8"/>
      <c r="G2" s="9"/>
    </row>
    <row r="3" ht="24" customHeight="1" spans="1:7">
      <c r="A3" s="7" t="s">
        <v>2</v>
      </c>
      <c r="B3" s="8"/>
      <c r="C3" s="8"/>
      <c r="D3" s="8"/>
      <c r="E3" s="8"/>
      <c r="F3" s="8"/>
      <c r="G3" s="9"/>
    </row>
    <row r="4" ht="24" customHeight="1" spans="1:7">
      <c r="A4" s="7" t="s">
        <v>3</v>
      </c>
      <c r="B4" s="8"/>
      <c r="C4" s="8"/>
      <c r="D4" s="8"/>
      <c r="E4" s="8"/>
      <c r="F4" s="8"/>
      <c r="G4" s="9"/>
    </row>
    <row r="5" ht="24" customHeight="1" spans="1:7">
      <c r="A5" s="7" t="s">
        <v>4</v>
      </c>
      <c r="B5" s="8"/>
      <c r="C5" s="8"/>
      <c r="D5" s="8"/>
      <c r="E5" s="8"/>
      <c r="F5" s="8"/>
      <c r="G5" s="9"/>
    </row>
    <row r="6" ht="46.2" customHeight="1" spans="1:7">
      <c r="A6" s="10" t="s">
        <v>5</v>
      </c>
      <c r="B6" s="11"/>
      <c r="C6" s="11"/>
      <c r="D6" s="11"/>
      <c r="E6" s="12"/>
      <c r="F6" s="13" t="s">
        <v>6</v>
      </c>
      <c r="G6" s="14" t="s">
        <v>7</v>
      </c>
    </row>
    <row r="7" ht="19.95" customHeight="1" spans="1:7">
      <c r="A7" s="10" t="s">
        <v>8</v>
      </c>
      <c r="B7" s="11"/>
      <c r="C7" s="11"/>
      <c r="D7" s="11"/>
      <c r="E7" s="11"/>
      <c r="F7" s="11"/>
      <c r="G7" s="12"/>
    </row>
    <row r="8" ht="60" customHeight="1" spans="1:7">
      <c r="A8" s="15">
        <v>1.1</v>
      </c>
      <c r="B8" s="7" t="s">
        <v>9</v>
      </c>
      <c r="C8" s="16"/>
      <c r="D8" s="16"/>
      <c r="E8" s="16"/>
      <c r="F8" s="16"/>
      <c r="G8" s="17"/>
    </row>
    <row r="9" ht="19.95" customHeight="1" spans="1:7">
      <c r="A9" s="10" t="s">
        <v>10</v>
      </c>
      <c r="B9" s="11"/>
      <c r="C9" s="11"/>
      <c r="D9" s="11"/>
      <c r="E9" s="11"/>
      <c r="F9" s="11"/>
      <c r="G9" s="12"/>
    </row>
    <row r="10" ht="31.95" customHeight="1" spans="1:7">
      <c r="A10" s="18">
        <v>2.1</v>
      </c>
      <c r="B10" s="7" t="s">
        <v>11</v>
      </c>
      <c r="C10" s="8"/>
      <c r="D10" s="8"/>
      <c r="E10" s="9"/>
      <c r="F10" s="19">
        <v>2</v>
      </c>
      <c r="G10" s="19" t="s">
        <v>12</v>
      </c>
    </row>
    <row r="11" ht="44" customHeight="1" spans="1:7">
      <c r="A11" s="18">
        <v>2.2</v>
      </c>
      <c r="B11" s="20" t="s">
        <v>13</v>
      </c>
      <c r="C11" s="21"/>
      <c r="D11" s="21"/>
      <c r="E11" s="22"/>
      <c r="F11" s="19">
        <v>2</v>
      </c>
      <c r="G11" s="19" t="s">
        <v>12</v>
      </c>
    </row>
    <row r="12" ht="31.95" customHeight="1" spans="1:7">
      <c r="A12" s="18">
        <v>2.3</v>
      </c>
      <c r="B12" s="7" t="s">
        <v>14</v>
      </c>
      <c r="C12" s="8"/>
      <c r="D12" s="8"/>
      <c r="E12" s="9"/>
      <c r="F12" s="19">
        <v>2</v>
      </c>
      <c r="G12" s="19" t="s">
        <v>12</v>
      </c>
    </row>
    <row r="13" ht="31.95" customHeight="1" spans="1:7">
      <c r="A13" s="18">
        <v>2.4</v>
      </c>
      <c r="B13" s="7" t="s">
        <v>15</v>
      </c>
      <c r="C13" s="8"/>
      <c r="D13" s="8"/>
      <c r="E13" s="9"/>
      <c r="F13" s="19">
        <v>2</v>
      </c>
      <c r="G13" s="19" t="s">
        <v>12</v>
      </c>
    </row>
    <row r="14" ht="31.95" customHeight="1" spans="1:7">
      <c r="A14" s="18">
        <v>2.5</v>
      </c>
      <c r="B14" s="7" t="s">
        <v>16</v>
      </c>
      <c r="C14" s="8"/>
      <c r="D14" s="8"/>
      <c r="E14" s="9"/>
      <c r="F14" s="19">
        <v>2</v>
      </c>
      <c r="G14" s="19" t="s">
        <v>12</v>
      </c>
    </row>
    <row r="15" ht="31.95" customHeight="1" spans="1:7">
      <c r="A15" s="18">
        <v>2.6</v>
      </c>
      <c r="B15" s="7" t="s">
        <v>17</v>
      </c>
      <c r="C15" s="8"/>
      <c r="D15" s="8"/>
      <c r="E15" s="9"/>
      <c r="F15" s="19">
        <v>2</v>
      </c>
      <c r="G15" s="19" t="s">
        <v>12</v>
      </c>
    </row>
    <row r="16" ht="31.95" customHeight="1" spans="1:7">
      <c r="A16" s="18">
        <v>2.7</v>
      </c>
      <c r="B16" s="7" t="s">
        <v>18</v>
      </c>
      <c r="C16" s="8"/>
      <c r="D16" s="8"/>
      <c r="E16" s="9"/>
      <c r="F16" s="19">
        <v>2</v>
      </c>
      <c r="G16" s="19" t="s">
        <v>12</v>
      </c>
    </row>
    <row r="17" ht="88.8" customHeight="1" spans="1:7">
      <c r="A17" s="18">
        <v>2.8</v>
      </c>
      <c r="B17" s="7" t="s">
        <v>19</v>
      </c>
      <c r="C17" s="8"/>
      <c r="D17" s="8"/>
      <c r="E17" s="9"/>
      <c r="F17" s="19">
        <v>2</v>
      </c>
      <c r="G17" s="19" t="s">
        <v>12</v>
      </c>
    </row>
    <row r="18" ht="58.8" customHeight="1" spans="1:7">
      <c r="A18" s="18">
        <v>2.9</v>
      </c>
      <c r="B18" s="7" t="s">
        <v>20</v>
      </c>
      <c r="C18" s="8"/>
      <c r="D18" s="8"/>
      <c r="E18" s="9"/>
      <c r="F18" s="19">
        <v>2</v>
      </c>
      <c r="G18" s="19" t="s">
        <v>12</v>
      </c>
    </row>
    <row r="19" ht="39" customHeight="1" spans="1:7">
      <c r="A19" s="23" t="s">
        <v>21</v>
      </c>
      <c r="B19" s="7" t="s">
        <v>22</v>
      </c>
      <c r="C19" s="8"/>
      <c r="D19" s="8"/>
      <c r="E19" s="9"/>
      <c r="F19" s="19">
        <v>2</v>
      </c>
      <c r="G19" s="19" t="s">
        <v>12</v>
      </c>
    </row>
    <row r="20" ht="29.55" customHeight="1" spans="1:7">
      <c r="A20" s="24"/>
      <c r="B20" s="25" t="s">
        <v>23</v>
      </c>
      <c r="C20" s="26"/>
      <c r="D20" s="26"/>
      <c r="E20" s="27"/>
      <c r="F20" s="28">
        <f>SUM(F10:F19)</f>
        <v>20</v>
      </c>
      <c r="G20" s="29"/>
    </row>
    <row r="21" ht="28.5" customHeight="1" spans="1:7">
      <c r="A21" s="10" t="s">
        <v>24</v>
      </c>
      <c r="B21" s="11"/>
      <c r="C21" s="11"/>
      <c r="D21" s="11"/>
      <c r="E21" s="11"/>
      <c r="F21" s="11"/>
      <c r="G21" s="12"/>
    </row>
    <row r="22" ht="24" customHeight="1" spans="1:7">
      <c r="A22" s="18" t="s">
        <v>25</v>
      </c>
      <c r="B22" s="30" t="s">
        <v>26</v>
      </c>
      <c r="C22" s="7" t="s">
        <v>27</v>
      </c>
      <c r="D22" s="8"/>
      <c r="E22" s="9"/>
      <c r="F22" s="31">
        <f t="shared" ref="F22:F71" si="0">20/50</f>
        <v>0.4</v>
      </c>
      <c r="G22" s="19" t="s">
        <v>12</v>
      </c>
    </row>
    <row r="23" ht="37" customHeight="1" spans="1:7">
      <c r="A23" s="18" t="s">
        <v>28</v>
      </c>
      <c r="B23" s="30"/>
      <c r="C23" s="7" t="s">
        <v>29</v>
      </c>
      <c r="D23" s="8"/>
      <c r="E23" s="9"/>
      <c r="F23" s="31">
        <f t="shared" si="0"/>
        <v>0.4</v>
      </c>
      <c r="G23" s="19" t="s">
        <v>12</v>
      </c>
    </row>
    <row r="24" ht="31.95" customHeight="1" spans="1:7">
      <c r="A24" s="18" t="s">
        <v>30</v>
      </c>
      <c r="B24" s="30"/>
      <c r="C24" s="7" t="s">
        <v>31</v>
      </c>
      <c r="D24" s="8"/>
      <c r="E24" s="9"/>
      <c r="F24" s="31">
        <f t="shared" si="0"/>
        <v>0.4</v>
      </c>
      <c r="G24" s="19" t="s">
        <v>12</v>
      </c>
    </row>
    <row r="25" ht="31.95" customHeight="1" spans="1:7">
      <c r="A25" s="18" t="s">
        <v>32</v>
      </c>
      <c r="B25" s="30"/>
      <c r="C25" s="7" t="s">
        <v>33</v>
      </c>
      <c r="D25" s="8"/>
      <c r="E25" s="9"/>
      <c r="F25" s="31">
        <f t="shared" si="0"/>
        <v>0.4</v>
      </c>
      <c r="G25" s="19" t="s">
        <v>12</v>
      </c>
    </row>
    <row r="26" ht="31.95" customHeight="1" spans="1:7">
      <c r="A26" s="18" t="s">
        <v>34</v>
      </c>
      <c r="B26" s="30"/>
      <c r="C26" s="7" t="s">
        <v>35</v>
      </c>
      <c r="D26" s="8"/>
      <c r="E26" s="9"/>
      <c r="F26" s="31">
        <f t="shared" si="0"/>
        <v>0.4</v>
      </c>
      <c r="G26" s="19" t="s">
        <v>12</v>
      </c>
    </row>
    <row r="27" ht="42" customHeight="1" spans="1:7">
      <c r="A27" s="18" t="s">
        <v>36</v>
      </c>
      <c r="B27" s="30"/>
      <c r="C27" s="7" t="s">
        <v>37</v>
      </c>
      <c r="D27" s="8"/>
      <c r="E27" s="9"/>
      <c r="F27" s="31">
        <f t="shared" si="0"/>
        <v>0.4</v>
      </c>
      <c r="G27" s="19" t="s">
        <v>12</v>
      </c>
    </row>
    <row r="28" ht="31.95" customHeight="1" spans="1:7">
      <c r="A28" s="18" t="s">
        <v>38</v>
      </c>
      <c r="B28" s="32" t="s">
        <v>39</v>
      </c>
      <c r="C28" s="7" t="s">
        <v>40</v>
      </c>
      <c r="D28" s="8"/>
      <c r="E28" s="8"/>
      <c r="F28" s="31">
        <f t="shared" si="0"/>
        <v>0.4</v>
      </c>
      <c r="G28" s="19" t="s">
        <v>12</v>
      </c>
    </row>
    <row r="29" ht="39" customHeight="1" spans="1:7">
      <c r="A29" s="18" t="s">
        <v>41</v>
      </c>
      <c r="B29" s="33"/>
      <c r="C29" s="7" t="s">
        <v>42</v>
      </c>
      <c r="D29" s="8"/>
      <c r="E29" s="8"/>
      <c r="F29" s="31">
        <f t="shared" si="0"/>
        <v>0.4</v>
      </c>
      <c r="G29" s="19" t="s">
        <v>12</v>
      </c>
    </row>
    <row r="30" ht="31.95" customHeight="1" spans="1:7">
      <c r="A30" s="18" t="s">
        <v>43</v>
      </c>
      <c r="B30" s="33"/>
      <c r="C30" s="7" t="s">
        <v>44</v>
      </c>
      <c r="D30" s="8"/>
      <c r="E30" s="8"/>
      <c r="F30" s="31">
        <f t="shared" si="0"/>
        <v>0.4</v>
      </c>
      <c r="G30" s="19" t="s">
        <v>12</v>
      </c>
    </row>
    <row r="31" ht="31.95" customHeight="1" spans="1:7">
      <c r="A31" s="18" t="s">
        <v>45</v>
      </c>
      <c r="B31" s="33"/>
      <c r="C31" s="7" t="s">
        <v>46</v>
      </c>
      <c r="D31" s="8"/>
      <c r="E31" s="8"/>
      <c r="F31" s="31">
        <f t="shared" si="0"/>
        <v>0.4</v>
      </c>
      <c r="G31" s="19" t="s">
        <v>12</v>
      </c>
    </row>
    <row r="32" ht="82" customHeight="1" spans="1:7">
      <c r="A32" s="18" t="s">
        <v>47</v>
      </c>
      <c r="B32" s="33"/>
      <c r="C32" s="7" t="s">
        <v>48</v>
      </c>
      <c r="D32" s="8"/>
      <c r="E32" s="8"/>
      <c r="F32" s="31">
        <f t="shared" si="0"/>
        <v>0.4</v>
      </c>
      <c r="G32" s="19" t="s">
        <v>12</v>
      </c>
    </row>
    <row r="33" ht="46" customHeight="1" spans="1:9">
      <c r="A33" s="18" t="s">
        <v>49</v>
      </c>
      <c r="B33" s="33"/>
      <c r="C33" s="7" t="s">
        <v>50</v>
      </c>
      <c r="D33" s="8"/>
      <c r="E33" s="8"/>
      <c r="F33" s="31">
        <f t="shared" si="0"/>
        <v>0.4</v>
      </c>
      <c r="G33" s="19" t="s">
        <v>12</v>
      </c>
    </row>
    <row r="34" ht="45" customHeight="1" spans="1:9">
      <c r="A34" s="18" t="s">
        <v>51</v>
      </c>
      <c r="B34" s="33"/>
      <c r="C34" s="7" t="s">
        <v>52</v>
      </c>
      <c r="D34" s="8"/>
      <c r="E34" s="8"/>
      <c r="F34" s="31">
        <f t="shared" si="0"/>
        <v>0.4</v>
      </c>
      <c r="G34" s="19" t="s">
        <v>12</v>
      </c>
    </row>
    <row r="35" ht="40.95" customHeight="1" spans="1:9">
      <c r="A35" s="18" t="s">
        <v>53</v>
      </c>
      <c r="B35" s="33"/>
      <c r="C35" s="7" t="s">
        <v>54</v>
      </c>
      <c r="D35" s="8"/>
      <c r="E35" s="8"/>
      <c r="F35" s="31">
        <f t="shared" si="0"/>
        <v>0.4</v>
      </c>
      <c r="G35" s="19" t="s">
        <v>12</v>
      </c>
      <c r="I35" s="34"/>
    </row>
    <row r="36" ht="39" customHeight="1" spans="1:9">
      <c r="A36" s="18" t="s">
        <v>55</v>
      </c>
      <c r="B36" s="33"/>
      <c r="C36" s="7" t="s">
        <v>56</v>
      </c>
      <c r="D36" s="8"/>
      <c r="E36" s="8"/>
      <c r="F36" s="31">
        <f t="shared" si="0"/>
        <v>0.4</v>
      </c>
      <c r="G36" s="19" t="s">
        <v>12</v>
      </c>
    </row>
    <row r="37" ht="85.8" customHeight="1" spans="1:9">
      <c r="A37" s="18" t="s">
        <v>57</v>
      </c>
      <c r="B37" s="33"/>
      <c r="C37" s="7" t="s">
        <v>58</v>
      </c>
      <c r="D37" s="8"/>
      <c r="E37" s="8"/>
      <c r="F37" s="31">
        <f t="shared" si="0"/>
        <v>0.4</v>
      </c>
      <c r="G37" s="19" t="s">
        <v>12</v>
      </c>
    </row>
    <row r="38" ht="31.95" customHeight="1" spans="1:9">
      <c r="A38" s="18" t="s">
        <v>59</v>
      </c>
      <c r="B38" s="33" t="s">
        <v>60</v>
      </c>
      <c r="C38" s="7" t="s">
        <v>61</v>
      </c>
      <c r="D38" s="8"/>
      <c r="E38" s="9"/>
      <c r="F38" s="31">
        <f t="shared" si="0"/>
        <v>0.4</v>
      </c>
      <c r="G38" s="19" t="s">
        <v>12</v>
      </c>
    </row>
    <row r="39" ht="31.95" customHeight="1" spans="1:9">
      <c r="A39" s="18" t="s">
        <v>62</v>
      </c>
      <c r="B39" s="33"/>
      <c r="C39" s="7" t="s">
        <v>63</v>
      </c>
      <c r="D39" s="8"/>
      <c r="E39" s="8"/>
      <c r="F39" s="31">
        <f t="shared" si="0"/>
        <v>0.4</v>
      </c>
      <c r="G39" s="19" t="s">
        <v>12</v>
      </c>
    </row>
    <row r="40" ht="44" customHeight="1" spans="1:9">
      <c r="A40" s="18" t="s">
        <v>64</v>
      </c>
      <c r="B40" s="33"/>
      <c r="C40" s="7" t="s">
        <v>65</v>
      </c>
      <c r="D40" s="8"/>
      <c r="E40" s="9"/>
      <c r="F40" s="31">
        <f t="shared" si="0"/>
        <v>0.4</v>
      </c>
      <c r="G40" s="19" t="s">
        <v>12</v>
      </c>
    </row>
    <row r="41" ht="41" customHeight="1" spans="1:9">
      <c r="A41" s="18" t="s">
        <v>66</v>
      </c>
      <c r="B41" s="32" t="s">
        <v>67</v>
      </c>
      <c r="C41" s="7" t="s">
        <v>68</v>
      </c>
      <c r="D41" s="8"/>
      <c r="E41" s="8"/>
      <c r="F41" s="31">
        <f t="shared" si="0"/>
        <v>0.4</v>
      </c>
      <c r="G41" s="19" t="s">
        <v>12</v>
      </c>
    </row>
    <row r="42" ht="45" customHeight="1" spans="1:9">
      <c r="A42" s="18" t="s">
        <v>69</v>
      </c>
      <c r="B42" s="33"/>
      <c r="C42" s="7" t="s">
        <v>70</v>
      </c>
      <c r="D42" s="8"/>
      <c r="E42" s="8"/>
      <c r="F42" s="31">
        <f t="shared" si="0"/>
        <v>0.4</v>
      </c>
      <c r="G42" s="19" t="s">
        <v>12</v>
      </c>
    </row>
    <row r="43" ht="40" customHeight="1" spans="1:9">
      <c r="A43" s="18" t="s">
        <v>71</v>
      </c>
      <c r="B43" s="33"/>
      <c r="C43" s="7" t="s">
        <v>72</v>
      </c>
      <c r="D43" s="8"/>
      <c r="E43" s="8"/>
      <c r="F43" s="31">
        <f t="shared" si="0"/>
        <v>0.4</v>
      </c>
      <c r="G43" s="19" t="s">
        <v>12</v>
      </c>
    </row>
    <row r="44" ht="40" customHeight="1" spans="1:9">
      <c r="A44" s="18" t="s">
        <v>73</v>
      </c>
      <c r="B44" s="33"/>
      <c r="C44" s="7" t="s">
        <v>74</v>
      </c>
      <c r="D44" s="8"/>
      <c r="E44" s="8"/>
      <c r="F44" s="31">
        <f t="shared" si="0"/>
        <v>0.4</v>
      </c>
      <c r="G44" s="19" t="s">
        <v>12</v>
      </c>
    </row>
    <row r="45" ht="39" customHeight="1" spans="1:9">
      <c r="A45" s="18" t="s">
        <v>75</v>
      </c>
      <c r="B45" s="33"/>
      <c r="C45" s="7" t="s">
        <v>76</v>
      </c>
      <c r="D45" s="8"/>
      <c r="E45" s="8"/>
      <c r="F45" s="31">
        <f t="shared" si="0"/>
        <v>0.4</v>
      </c>
      <c r="G45" s="19" t="s">
        <v>12</v>
      </c>
    </row>
    <row r="46" ht="31.95" customHeight="1" spans="1:9">
      <c r="A46" s="18" t="s">
        <v>77</v>
      </c>
      <c r="B46" s="33"/>
      <c r="C46" s="7" t="s">
        <v>78</v>
      </c>
      <c r="D46" s="8"/>
      <c r="E46" s="8"/>
      <c r="F46" s="31">
        <f t="shared" si="0"/>
        <v>0.4</v>
      </c>
      <c r="G46" s="19" t="s">
        <v>12</v>
      </c>
    </row>
    <row r="47" ht="31.95" customHeight="1" spans="1:9">
      <c r="A47" s="18" t="s">
        <v>79</v>
      </c>
      <c r="B47" s="33"/>
      <c r="C47" s="7" t="s">
        <v>80</v>
      </c>
      <c r="D47" s="8"/>
      <c r="E47" s="8"/>
      <c r="F47" s="31">
        <f t="shared" si="0"/>
        <v>0.4</v>
      </c>
      <c r="G47" s="19" t="s">
        <v>12</v>
      </c>
    </row>
    <row r="48" ht="30" customHeight="1" spans="1:9">
      <c r="A48" s="18" t="s">
        <v>81</v>
      </c>
      <c r="B48" s="33"/>
      <c r="C48" s="7" t="s">
        <v>82</v>
      </c>
      <c r="D48" s="8"/>
      <c r="E48" s="9"/>
      <c r="F48" s="31">
        <f t="shared" si="0"/>
        <v>0.4</v>
      </c>
      <c r="G48" s="19" t="s">
        <v>12</v>
      </c>
    </row>
    <row r="49" ht="31.95" customHeight="1" spans="1:7">
      <c r="A49" s="18" t="s">
        <v>83</v>
      </c>
      <c r="B49" s="33"/>
      <c r="C49" s="7" t="s">
        <v>84</v>
      </c>
      <c r="D49" s="8"/>
      <c r="E49" s="8"/>
      <c r="F49" s="31">
        <f t="shared" si="0"/>
        <v>0.4</v>
      </c>
      <c r="G49" s="19" t="s">
        <v>12</v>
      </c>
    </row>
    <row r="50" ht="123" customHeight="1" spans="1:7">
      <c r="A50" s="18" t="s">
        <v>85</v>
      </c>
      <c r="B50" s="33"/>
      <c r="C50" s="7" t="s">
        <v>86</v>
      </c>
      <c r="D50" s="8"/>
      <c r="E50" s="9"/>
      <c r="F50" s="31">
        <f t="shared" si="0"/>
        <v>0.4</v>
      </c>
      <c r="G50" s="19" t="s">
        <v>12</v>
      </c>
    </row>
    <row r="51" ht="31.95" customHeight="1" spans="1:7">
      <c r="A51" s="18" t="s">
        <v>87</v>
      </c>
      <c r="B51" s="33"/>
      <c r="C51" s="7" t="s">
        <v>88</v>
      </c>
      <c r="D51" s="8"/>
      <c r="E51" s="8"/>
      <c r="F51" s="31">
        <f t="shared" si="0"/>
        <v>0.4</v>
      </c>
      <c r="G51" s="19" t="s">
        <v>12</v>
      </c>
    </row>
    <row r="52" ht="31.95" customHeight="1" spans="1:7">
      <c r="A52" s="18" t="s">
        <v>89</v>
      </c>
      <c r="B52" s="33"/>
      <c r="C52" s="7" t="s">
        <v>90</v>
      </c>
      <c r="D52" s="8"/>
      <c r="E52" s="8"/>
      <c r="F52" s="31">
        <f t="shared" si="0"/>
        <v>0.4</v>
      </c>
      <c r="G52" s="19" t="s">
        <v>12</v>
      </c>
    </row>
    <row r="53" ht="31.95" customHeight="1" spans="1:7">
      <c r="A53" s="18" t="s">
        <v>91</v>
      </c>
      <c r="B53" s="33"/>
      <c r="C53" s="7" t="s">
        <v>92</v>
      </c>
      <c r="D53" s="8"/>
      <c r="E53" s="8"/>
      <c r="F53" s="31">
        <f t="shared" si="0"/>
        <v>0.4</v>
      </c>
      <c r="G53" s="19" t="s">
        <v>12</v>
      </c>
    </row>
    <row r="54" ht="31.95" customHeight="1" spans="1:7">
      <c r="A54" s="18" t="s">
        <v>93</v>
      </c>
      <c r="B54" s="33"/>
      <c r="C54" s="7" t="s">
        <v>94</v>
      </c>
      <c r="D54" s="8"/>
      <c r="E54" s="8"/>
      <c r="F54" s="31">
        <f t="shared" si="0"/>
        <v>0.4</v>
      </c>
      <c r="G54" s="19" t="s">
        <v>12</v>
      </c>
    </row>
    <row r="55" ht="31.95" customHeight="1" spans="1:7">
      <c r="A55" s="18" t="s">
        <v>95</v>
      </c>
      <c r="B55" s="33"/>
      <c r="C55" s="7" t="s">
        <v>96</v>
      </c>
      <c r="D55" s="8"/>
      <c r="E55" s="8"/>
      <c r="F55" s="31">
        <f t="shared" si="0"/>
        <v>0.4</v>
      </c>
      <c r="G55" s="19" t="s">
        <v>12</v>
      </c>
    </row>
    <row r="56" ht="46.5" customHeight="1" spans="1:7">
      <c r="A56" s="18" t="s">
        <v>97</v>
      </c>
      <c r="B56" s="33"/>
      <c r="C56" s="7" t="s">
        <v>98</v>
      </c>
      <c r="D56" s="8"/>
      <c r="E56" s="8"/>
      <c r="F56" s="31">
        <f t="shared" si="0"/>
        <v>0.4</v>
      </c>
      <c r="G56" s="19" t="s">
        <v>12</v>
      </c>
    </row>
    <row r="57" ht="65" customHeight="1" spans="1:7">
      <c r="A57" s="18" t="s">
        <v>99</v>
      </c>
      <c r="B57" s="33"/>
      <c r="C57" s="7" t="s">
        <v>100</v>
      </c>
      <c r="D57" s="8"/>
      <c r="E57" s="8"/>
      <c r="F57" s="31">
        <f t="shared" si="0"/>
        <v>0.4</v>
      </c>
      <c r="G57" s="19" t="s">
        <v>12</v>
      </c>
    </row>
    <row r="58" ht="41" customHeight="1" spans="1:7">
      <c r="A58" s="18" t="s">
        <v>101</v>
      </c>
      <c r="B58" s="33"/>
      <c r="C58" s="7" t="s">
        <v>102</v>
      </c>
      <c r="D58" s="8"/>
      <c r="E58" s="8"/>
      <c r="F58" s="31">
        <f t="shared" si="0"/>
        <v>0.4</v>
      </c>
      <c r="G58" s="19" t="s">
        <v>12</v>
      </c>
    </row>
    <row r="59" ht="31.95" customHeight="1" spans="1:7">
      <c r="A59" s="18" t="s">
        <v>103</v>
      </c>
      <c r="B59" s="33"/>
      <c r="C59" s="7" t="s">
        <v>104</v>
      </c>
      <c r="D59" s="8"/>
      <c r="E59" s="8"/>
      <c r="F59" s="31">
        <f t="shared" si="0"/>
        <v>0.4</v>
      </c>
      <c r="G59" s="19" t="s">
        <v>12</v>
      </c>
    </row>
    <row r="60" ht="50.4" customHeight="1" spans="1:7">
      <c r="A60" s="18" t="s">
        <v>105</v>
      </c>
      <c r="B60" s="33"/>
      <c r="C60" s="7" t="s">
        <v>106</v>
      </c>
      <c r="D60" s="8"/>
      <c r="E60" s="8"/>
      <c r="F60" s="31">
        <f t="shared" si="0"/>
        <v>0.4</v>
      </c>
      <c r="G60" s="19" t="s">
        <v>12</v>
      </c>
    </row>
    <row r="61" ht="60" customHeight="1" spans="1:7">
      <c r="A61" s="18" t="s">
        <v>107</v>
      </c>
      <c r="B61" s="33"/>
      <c r="C61" s="7" t="s">
        <v>108</v>
      </c>
      <c r="D61" s="8"/>
      <c r="E61" s="8"/>
      <c r="F61" s="31">
        <f t="shared" si="0"/>
        <v>0.4</v>
      </c>
      <c r="G61" s="19" t="s">
        <v>12</v>
      </c>
    </row>
    <row r="62" ht="39" customHeight="1" spans="1:7">
      <c r="A62" s="18" t="s">
        <v>109</v>
      </c>
      <c r="B62" s="33"/>
      <c r="C62" s="7" t="s">
        <v>110</v>
      </c>
      <c r="D62" s="8"/>
      <c r="E62" s="8"/>
      <c r="F62" s="31">
        <f t="shared" si="0"/>
        <v>0.4</v>
      </c>
      <c r="G62" s="19" t="s">
        <v>12</v>
      </c>
    </row>
    <row r="63" ht="31.95" customHeight="1" spans="1:7">
      <c r="A63" s="18" t="s">
        <v>111</v>
      </c>
      <c r="B63" s="33"/>
      <c r="C63" s="7" t="s">
        <v>112</v>
      </c>
      <c r="D63" s="8"/>
      <c r="E63" s="8"/>
      <c r="F63" s="31">
        <f t="shared" si="0"/>
        <v>0.4</v>
      </c>
      <c r="G63" s="19" t="s">
        <v>12</v>
      </c>
    </row>
    <row r="64" ht="40" customHeight="1" spans="1:7">
      <c r="A64" s="18" t="s">
        <v>113</v>
      </c>
      <c r="B64" s="33"/>
      <c r="C64" s="7" t="s">
        <v>114</v>
      </c>
      <c r="D64" s="8"/>
      <c r="E64" s="8"/>
      <c r="F64" s="31">
        <f t="shared" si="0"/>
        <v>0.4</v>
      </c>
      <c r="G64" s="19" t="s">
        <v>12</v>
      </c>
    </row>
    <row r="65" ht="44" customHeight="1" spans="1:9">
      <c r="A65" s="18" t="s">
        <v>115</v>
      </c>
      <c r="B65" s="35" t="s">
        <v>116</v>
      </c>
      <c r="C65" s="7" t="s">
        <v>117</v>
      </c>
      <c r="D65" s="8"/>
      <c r="E65" s="8"/>
      <c r="F65" s="31">
        <f t="shared" si="0"/>
        <v>0.4</v>
      </c>
      <c r="G65" s="19" t="s">
        <v>12</v>
      </c>
      <c r="I65" s="36"/>
    </row>
    <row r="66" ht="85.8" customHeight="1" spans="1:9">
      <c r="A66" s="18" t="s">
        <v>118</v>
      </c>
      <c r="B66" s="37" t="s">
        <v>119</v>
      </c>
      <c r="C66" s="7" t="s">
        <v>120</v>
      </c>
      <c r="D66" s="8"/>
      <c r="E66" s="8"/>
      <c r="F66" s="31">
        <f t="shared" si="0"/>
        <v>0.4</v>
      </c>
      <c r="G66" s="19" t="s">
        <v>121</v>
      </c>
      <c r="I66" s="38"/>
    </row>
    <row r="67" ht="43.95" customHeight="1" spans="1:9">
      <c r="A67" s="18" t="s">
        <v>122</v>
      </c>
      <c r="B67" s="35" t="s">
        <v>123</v>
      </c>
      <c r="C67" s="7" t="s">
        <v>124</v>
      </c>
      <c r="D67" s="8"/>
      <c r="E67" s="8"/>
      <c r="F67" s="31">
        <f t="shared" si="0"/>
        <v>0.4</v>
      </c>
      <c r="G67" s="19" t="s">
        <v>121</v>
      </c>
    </row>
    <row r="68" ht="44.4" customHeight="1" spans="1:9">
      <c r="A68" s="18" t="s">
        <v>125</v>
      </c>
      <c r="B68" s="39" t="s">
        <v>126</v>
      </c>
      <c r="C68" s="7" t="s">
        <v>127</v>
      </c>
      <c r="D68" s="8"/>
      <c r="E68" s="8"/>
      <c r="F68" s="31">
        <f t="shared" si="0"/>
        <v>0.4</v>
      </c>
      <c r="G68" s="19" t="s">
        <v>12</v>
      </c>
    </row>
    <row r="69" ht="54" customHeight="1" spans="1:9">
      <c r="A69" s="18" t="s">
        <v>128</v>
      </c>
      <c r="B69" s="40"/>
      <c r="C69" s="7" t="s">
        <v>129</v>
      </c>
      <c r="D69" s="8"/>
      <c r="E69" s="8"/>
      <c r="F69" s="31">
        <f t="shared" si="0"/>
        <v>0.4</v>
      </c>
      <c r="G69" s="19" t="s">
        <v>12</v>
      </c>
    </row>
    <row r="70" ht="46" customHeight="1" spans="1:9">
      <c r="A70" s="18" t="s">
        <v>130</v>
      </c>
      <c r="B70" s="40"/>
      <c r="C70" s="7" t="s">
        <v>131</v>
      </c>
      <c r="D70" s="8"/>
      <c r="E70" s="8"/>
      <c r="F70" s="31">
        <f t="shared" si="0"/>
        <v>0.4</v>
      </c>
      <c r="G70" s="19" t="s">
        <v>12</v>
      </c>
      <c r="I70" s="36"/>
    </row>
    <row r="71" ht="31.95" customHeight="1" spans="1:9">
      <c r="A71" s="18" t="s">
        <v>132</v>
      </c>
      <c r="B71" s="41"/>
      <c r="C71" s="18" t="s">
        <v>133</v>
      </c>
      <c r="D71" s="42"/>
      <c r="E71" s="43"/>
      <c r="F71" s="31">
        <f t="shared" si="0"/>
        <v>0.4</v>
      </c>
      <c r="G71" s="19" t="s">
        <v>12</v>
      </c>
      <c r="I71" s="36"/>
    </row>
    <row r="72" ht="19.2" customHeight="1" spans="1:9">
      <c r="A72" s="19"/>
      <c r="B72" s="44"/>
      <c r="C72" s="45" t="s">
        <v>134</v>
      </c>
      <c r="D72" s="45"/>
      <c r="E72" s="45"/>
      <c r="F72" s="28">
        <v>20</v>
      </c>
      <c r="G72" s="46"/>
    </row>
    <row r="73" ht="19.2" customHeight="1" spans="1:9">
      <c r="B73" s="47"/>
      <c r="C73" s="10" t="s">
        <v>135</v>
      </c>
      <c r="D73" s="11"/>
      <c r="E73" s="12"/>
      <c r="F73" s="28">
        <f>F20+F72</f>
        <v>40</v>
      </c>
      <c r="G73" s="46"/>
    </row>
    <row r="74" ht="19.95" customHeight="1" spans="1:9">
      <c r="A74" s="10" t="s">
        <v>136</v>
      </c>
      <c r="B74" s="11"/>
      <c r="C74" s="11"/>
      <c r="D74" s="11"/>
      <c r="E74" s="11"/>
      <c r="F74" s="11"/>
      <c r="G74" s="12"/>
    </row>
    <row r="75" s="1" customFormat="1" ht="170" customHeight="1" spans="1:9">
      <c r="A75" s="48">
        <v>4.1</v>
      </c>
      <c r="B75" s="49" t="s">
        <v>137</v>
      </c>
      <c r="C75" s="50" t="s">
        <v>138</v>
      </c>
      <c r="D75" s="51"/>
      <c r="E75" s="51"/>
      <c r="F75" s="51"/>
      <c r="G75" s="51"/>
      <c r="H75" s="52"/>
      <c r="I75" s="53"/>
    </row>
    <row r="76" s="1" customFormat="1" ht="45" customHeight="1" spans="1:9">
      <c r="A76" s="48">
        <v>4.2</v>
      </c>
      <c r="B76" s="49" t="s">
        <v>139</v>
      </c>
      <c r="C76" s="54" t="s">
        <v>140</v>
      </c>
      <c r="D76" s="55"/>
      <c r="E76" s="55"/>
      <c r="F76" s="55"/>
      <c r="G76" s="55"/>
      <c r="H76" s="52"/>
    </row>
    <row r="77" s="1" customFormat="1" ht="45" customHeight="1" spans="1:9">
      <c r="A77" s="56">
        <v>4.3</v>
      </c>
      <c r="B77" s="49" t="s">
        <v>141</v>
      </c>
      <c r="C77" s="54" t="s">
        <v>142</v>
      </c>
      <c r="D77" s="57"/>
      <c r="E77" s="57"/>
      <c r="F77" s="57"/>
      <c r="G77" s="57"/>
      <c r="H77" s="52"/>
    </row>
    <row r="78" s="1" customFormat="1" ht="100.05" customHeight="1" spans="1:9">
      <c r="A78" s="58"/>
      <c r="B78" s="59"/>
      <c r="C78" s="54" t="s">
        <v>143</v>
      </c>
      <c r="D78" s="55"/>
      <c r="E78" s="55"/>
      <c r="F78" s="55"/>
      <c r="G78" s="55"/>
      <c r="H78" s="52"/>
    </row>
    <row r="79" s="1" customFormat="1" ht="45" customHeight="1" spans="1:9">
      <c r="A79" s="48">
        <v>4.4</v>
      </c>
      <c r="B79" s="49" t="s">
        <v>144</v>
      </c>
      <c r="C79" s="54" t="s">
        <v>145</v>
      </c>
      <c r="D79" s="55"/>
      <c r="E79" s="55"/>
      <c r="F79" s="55"/>
      <c r="G79" s="55"/>
      <c r="H79" s="52"/>
    </row>
    <row r="80" s="1" customFormat="1" ht="45" customHeight="1" spans="1:9">
      <c r="A80" s="48">
        <v>4.5</v>
      </c>
      <c r="B80" s="49" t="s">
        <v>146</v>
      </c>
      <c r="C80" s="54" t="s">
        <v>147</v>
      </c>
      <c r="D80" s="55"/>
      <c r="E80" s="55"/>
      <c r="F80" s="55"/>
      <c r="G80" s="55"/>
      <c r="H80" s="52"/>
    </row>
    <row r="81" s="1" customFormat="1" ht="75.45" customHeight="1" spans="1:9">
      <c r="A81" s="48">
        <v>4.6</v>
      </c>
      <c r="B81" s="49" t="s">
        <v>148</v>
      </c>
      <c r="C81" s="54" t="s">
        <v>149</v>
      </c>
      <c r="D81" s="55"/>
      <c r="E81" s="55"/>
      <c r="F81" s="55"/>
      <c r="G81" s="55"/>
      <c r="H81" s="52"/>
    </row>
    <row r="82" s="1" customFormat="1" ht="45" customHeight="1" spans="1:9">
      <c r="A82" s="48">
        <v>4.7</v>
      </c>
      <c r="B82" s="49" t="s">
        <v>150</v>
      </c>
      <c r="C82" s="54" t="s">
        <v>151</v>
      </c>
      <c r="D82" s="55"/>
      <c r="E82" s="55"/>
      <c r="F82" s="55"/>
      <c r="G82" s="55"/>
      <c r="H82" s="52"/>
    </row>
    <row r="83" s="1" customFormat="1" ht="19.95" customHeight="1" spans="1:9">
      <c r="A83" s="60" t="s">
        <v>152</v>
      </c>
      <c r="B83" s="61"/>
      <c r="C83" s="61"/>
      <c r="D83" s="61"/>
      <c r="E83" s="61"/>
      <c r="F83" s="61"/>
      <c r="G83" s="62"/>
    </row>
    <row r="84" s="1" customFormat="1" ht="61.05" customHeight="1" spans="1:9">
      <c r="A84" s="63">
        <v>1</v>
      </c>
      <c r="B84" s="64" t="s">
        <v>153</v>
      </c>
      <c r="C84" s="65" t="s">
        <v>154</v>
      </c>
      <c r="D84" s="66"/>
      <c r="E84" s="66"/>
      <c r="F84" s="66"/>
      <c r="G84" s="66"/>
      <c r="H84" s="52"/>
    </row>
    <row r="85" s="1" customFormat="1" ht="61.05" customHeight="1" spans="1:9">
      <c r="A85" s="63">
        <v>2</v>
      </c>
      <c r="B85" s="64" t="s">
        <v>155</v>
      </c>
      <c r="C85" s="65" t="s">
        <v>156</v>
      </c>
      <c r="D85" s="66"/>
      <c r="E85" s="66"/>
      <c r="F85" s="66"/>
      <c r="G85" s="66"/>
      <c r="H85" s="52"/>
      <c r="I85" s="53"/>
    </row>
    <row r="86" s="1" customFormat="1" ht="100.5" customHeight="1" spans="1:9">
      <c r="A86" s="63">
        <v>3</v>
      </c>
      <c r="B86" s="64" t="s">
        <v>157</v>
      </c>
      <c r="C86" s="65" t="s">
        <v>158</v>
      </c>
      <c r="D86" s="66"/>
      <c r="E86" s="66"/>
      <c r="F86" s="66"/>
      <c r="G86" s="66"/>
      <c r="H86" s="52"/>
    </row>
    <row r="87" s="1" customFormat="1" ht="84" customHeight="1" spans="1:9">
      <c r="A87" s="63">
        <v>4</v>
      </c>
      <c r="B87" s="64" t="s">
        <v>159</v>
      </c>
      <c r="C87" s="65" t="s">
        <v>160</v>
      </c>
      <c r="D87" s="66"/>
      <c r="E87" s="66"/>
      <c r="F87" s="66"/>
      <c r="G87" s="66"/>
      <c r="H87" s="52"/>
      <c r="I87" s="53"/>
    </row>
  </sheetData>
  <mergeCells count="98">
    <mergeCell ref="A1:G1"/>
    <mergeCell ref="A2:G2"/>
    <mergeCell ref="A3:G3"/>
    <mergeCell ref="A4:G4"/>
    <mergeCell ref="A5:G5"/>
    <mergeCell ref="A6:E6"/>
    <mergeCell ref="A7:G7"/>
    <mergeCell ref="B8:G8"/>
    <mergeCell ref="A9:G9"/>
    <mergeCell ref="B10:E10"/>
    <mergeCell ref="B11:E11"/>
    <mergeCell ref="B12:E12"/>
    <mergeCell ref="B13:E13"/>
    <mergeCell ref="B14:E14"/>
    <mergeCell ref="B15:E15"/>
    <mergeCell ref="B16:E16"/>
    <mergeCell ref="B17:E17"/>
    <mergeCell ref="B18:E18"/>
    <mergeCell ref="B19:E19"/>
    <mergeCell ref="B20:E20"/>
    <mergeCell ref="A21:G21"/>
    <mergeCell ref="C22:E22"/>
    <mergeCell ref="C23:E23"/>
    <mergeCell ref="C24:E24"/>
    <mergeCell ref="C25:E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 ref="C56:E56"/>
    <mergeCell ref="C57:E57"/>
    <mergeCell ref="C58:E58"/>
    <mergeCell ref="C59:E59"/>
    <mergeCell ref="C60:E60"/>
    <mergeCell ref="C61:E61"/>
    <mergeCell ref="C62:E62"/>
    <mergeCell ref="C63:E63"/>
    <mergeCell ref="C64:E64"/>
    <mergeCell ref="C65:E65"/>
    <mergeCell ref="C66:E66"/>
    <mergeCell ref="C67:E67"/>
    <mergeCell ref="C68:E68"/>
    <mergeCell ref="C69:E69"/>
    <mergeCell ref="C70:E70"/>
    <mergeCell ref="C71:E71"/>
    <mergeCell ref="C72:E72"/>
    <mergeCell ref="C73:E73"/>
    <mergeCell ref="A74:G74"/>
    <mergeCell ref="C75:G75"/>
    <mergeCell ref="C76:G76"/>
    <mergeCell ref="C77:G77"/>
    <mergeCell ref="C78:G78"/>
    <mergeCell ref="C79:G79"/>
    <mergeCell ref="C80:G80"/>
    <mergeCell ref="C81:G81"/>
    <mergeCell ref="C82:G82"/>
    <mergeCell ref="A83:G83"/>
    <mergeCell ref="C84:G84"/>
    <mergeCell ref="C85:G85"/>
    <mergeCell ref="C86:G86"/>
    <mergeCell ref="C87:G87"/>
    <mergeCell ref="A77:A78"/>
    <mergeCell ref="B22:B27"/>
    <mergeCell ref="B28:B31"/>
    <mergeCell ref="B32:B37"/>
    <mergeCell ref="B38:B40"/>
    <mergeCell ref="B41:B64"/>
    <mergeCell ref="B68:B71"/>
    <mergeCell ref="B77:B78"/>
    <mergeCell ref="H75:H76"/>
    <mergeCell ref="H77:H82"/>
    <mergeCell ref="H84:H87"/>
  </mergeCells>
  <pageMargins left="0.7" right="0.7" top="0.75" bottom="0.75" header="0.3" footer="0.3"/>
  <pageSetup paperSize="9" orientation="portrait" horizontalDpi="200" verticalDpi="300"/>
  <headerFooter/>
  <drawing r:id="rId1"/>
  <legacyDrawing r:id="rId2"/>
  <mc:AlternateContent xmlns:mc="http://schemas.openxmlformats.org/markup-compatibility/2006">
    <mc:Choice Requires="x14">
      <controls>
        <mc:AlternateContent xmlns:mc="http://schemas.openxmlformats.org/markup-compatibility/2006">
          <mc:Choice Requires="x14">
            <control shapeId="1028" name="Check Box 4" r:id="rId3">
              <controlPr defaultSize="0">
                <anchor moveWithCells="1">
                  <from>
                    <xdr:col>2</xdr:col>
                    <xdr:colOff>586740</xdr:colOff>
                    <xdr:row>4</xdr:row>
                    <xdr:rowOff>53340</xdr:rowOff>
                  </from>
                  <to>
                    <xdr:col>3</xdr:col>
                    <xdr:colOff>228600</xdr:colOff>
                    <xdr:row>4</xdr:row>
                    <xdr:rowOff>251460</xdr:rowOff>
                  </to>
                </anchor>
              </controlPr>
            </control>
          </mc:Choice>
        </mc:AlternateContent>
        <mc:AlternateContent xmlns:mc="http://schemas.openxmlformats.org/markup-compatibility/2006">
          <mc:Choice Requires="x14">
            <control shapeId="1029" name="Check Box 5" r:id="rId4">
              <controlPr defaultSize="0">
                <anchor moveWithCells="1">
                  <from>
                    <xdr:col>3</xdr:col>
                    <xdr:colOff>441960</xdr:colOff>
                    <xdr:row>4</xdr:row>
                    <xdr:rowOff>38100</xdr:rowOff>
                  </from>
                  <to>
                    <xdr:col>4</xdr:col>
                    <xdr:colOff>99060</xdr:colOff>
                    <xdr:row>4</xdr:row>
                    <xdr:rowOff>251460</xdr:rowOff>
                  </to>
                </anchor>
              </controlPr>
            </control>
          </mc:Choice>
        </mc:AlternateContent>
        <mc:AlternateContent xmlns:mc="http://schemas.openxmlformats.org/markup-compatibility/2006">
          <mc:Choice Requires="x14">
            <control shapeId="1030" name="Check Box 6" r:id="rId5">
              <controlPr defaultSize="0">
                <anchor moveWithCells="1">
                  <from>
                    <xdr:col>4</xdr:col>
                    <xdr:colOff>365760</xdr:colOff>
                    <xdr:row>4</xdr:row>
                    <xdr:rowOff>38100</xdr:rowOff>
                  </from>
                  <to>
                    <xdr:col>4</xdr:col>
                    <xdr:colOff>952500</xdr:colOff>
                    <xdr:row>4</xdr:row>
                    <xdr:rowOff>251460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8"/>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8"/>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Zhigang Cao 曹志刚</dc:creator>
  <cp:lastModifiedBy>冯子倩</cp:lastModifiedBy>
  <dcterms:created xsi:type="dcterms:W3CDTF">2006-09-15T11:21:00Z</dcterms:created>
  <dcterms:modified xsi:type="dcterms:W3CDTF">2026-07-06T09:04:32Z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D7073C88F237D5D6D36A446AB957E4D9_43</vt:lpwstr>
  </property>
  <property fmtid="{D5CDD505-2E9C-101B-9397-08002B2CF9AE}" pid="4" name="CalculationRule">
    <vt:i4>0</vt:i4>
  </property>
</Properties>
</file>